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7\"/>
    </mc:Choice>
  </mc:AlternateContent>
  <xr:revisionPtr revIDLastSave="0" documentId="13_ncr:81_{1F452DB3-9F5F-4331-8487-8350A6B7A10B}" xr6:coauthVersionLast="47" xr6:coauthVersionMax="47" xr10:uidLastSave="{00000000-0000-0000-0000-000000000000}"/>
  <bookViews>
    <workbookView xWindow="28692" yWindow="-108" windowWidth="29016" windowHeight="15816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81029"/>
  <customWorkbookViews>
    <customWorkbookView name="sawachika - 個人用ビュー" guid="{BBA3CBD6-E3E8-49D9-8E67-1D25C36385AE}" mergeInterval="0" personalView="1" maximized="1" xWindow="2391" yWindow="-9" windowWidth="2418" windowHeight="1318" tabRatio="902" activeSheetId="1"/>
    <customWorkbookView name="小角　朋実 - 個人用ビュー" guid="{9AD2D9A2-7B39-4E64-9049-BFF191862482}" mergeInterval="0" personalView="1" maximized="1" xWindow="1911" yWindow="-9" windowWidth="1938" windowHeight="1038" tabRatio="902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李　世伊 - 個人用ビュー" guid="{BF7A0BE6-230D-415E-A0FB-810663BC3AFF}" mergeInterval="0" personalView="1" maximized="1" xWindow="-8" yWindow="-8" windowWidth="1936" windowHeight="1048" tabRatio="902" activeSheetId="1"/>
    <customWorkbookView name="user - 個人用ビュー" guid="{B4FFAC30-8AEE-4080-8E68-C3EF05F8572A}" mergeInterval="0" personalView="1" maximized="1" xWindow="-1928" yWindow="-8" windowWidth="1936" windowHeight="1048" tabRatio="902" activeSheetId="4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  <fileRecoveryPr autoRecover="0"/>
</workbook>
</file>

<file path=xl/calcChain.xml><?xml version="1.0" encoding="utf-8"?>
<calcChain xmlns="http://schemas.openxmlformats.org/spreadsheetml/2006/main">
  <c r="B20" i="20" l="1"/>
  <c r="H14" i="16"/>
  <c r="F23" i="5"/>
  <c r="N20" i="10"/>
  <c r="L20" i="10"/>
  <c r="B8" i="5" l="1"/>
  <c r="F8" i="5"/>
  <c r="I8" i="5"/>
  <c r="K8" i="5"/>
  <c r="M8" i="5"/>
  <c r="O8" i="5"/>
  <c r="J6" i="10" l="1"/>
  <c r="B5" i="10"/>
  <c r="F5" i="10"/>
  <c r="H5" i="10"/>
  <c r="J5" i="10"/>
  <c r="N5" i="10"/>
  <c r="P5" i="10"/>
  <c r="B6" i="10"/>
  <c r="F6" i="10"/>
  <c r="H6" i="10"/>
  <c r="L6" i="10"/>
  <c r="N6" i="10"/>
  <c r="P6" i="10"/>
  <c r="B7" i="10"/>
  <c r="F7" i="10"/>
  <c r="H7" i="10"/>
  <c r="J7" i="10"/>
  <c r="N7" i="10"/>
  <c r="P7" i="10"/>
  <c r="B8" i="10"/>
  <c r="F8" i="10"/>
  <c r="H8" i="10"/>
  <c r="J8" i="10"/>
  <c r="L8" i="10"/>
  <c r="N8" i="10"/>
  <c r="P8" i="10"/>
  <c r="B9" i="10"/>
  <c r="F9" i="10"/>
  <c r="H9" i="10"/>
  <c r="J9" i="10"/>
  <c r="N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N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N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N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N17" i="10"/>
  <c r="P17" i="10"/>
  <c r="N19" i="10"/>
  <c r="L18" i="10"/>
  <c r="N18" i="10"/>
  <c r="B8" i="15"/>
  <c r="B14" i="12" l="1"/>
  <c r="F10" i="18" l="1"/>
  <c r="B5" i="12"/>
  <c r="F5" i="12"/>
  <c r="H5" i="12"/>
  <c r="J5" i="12"/>
  <c r="L5" i="12"/>
  <c r="N5" i="12"/>
  <c r="H12" i="7" l="1"/>
  <c r="B10" i="20"/>
  <c r="B8" i="20"/>
  <c r="B9" i="9"/>
  <c r="H10" i="17"/>
  <c r="B6" i="13"/>
  <c r="F6" i="13"/>
  <c r="H6" i="13"/>
  <c r="K6" i="13"/>
  <c r="N6" i="13"/>
  <c r="Q6" i="13"/>
  <c r="T6" i="13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<sst xmlns="http://schemas.openxmlformats.org/spreadsheetml/2006/main" count="19749" uniqueCount="714">
  <si>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</si>
  <si>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</si>
  <si>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</si>
  <si>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</si>
  <si>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</si>
  <si>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</si>
  <si>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</si>
  <si>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</si>
  <si>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</si>
  <si>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</si>
  <si>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</si>
  <si>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</si>
  <si>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</si>
  <si>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</si>
  <si>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</si>
  <si>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</si>
  <si>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</si>
  <si>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</si>
  <si>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</si>
  <si>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</si>
  <si>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</si>
  <si>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</si>
  <si>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</si>
  <si>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</si>
  <si>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</si>
  <si>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</si>
  <si>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</si>
  <si>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</si>
  <si>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</si>
  <si>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</si>
  <si>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</si>
  <si>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</si>
  <si>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</si>
  <si>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</si>
  <si>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</si>
  <si>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</si>
  <si>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</si>
  <si>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</si>
  <si>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</si>
  <si>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</si>
  <si>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</si>
  <si>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</si>
  <si>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</si>
  <si>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</si>
  <si>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</si>
  <si>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</si>
  <si>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</si>
  <si>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</si>
  <si>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</si>
  <si>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</si>
  <si>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</si>
  <si>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</si>
  <si>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</si>
  <si>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</si>
  <si>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</si>
  <si>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</si>
  <si>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</si>
  <si>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</si>
  <si>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</si>
  <si>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</si>
  <si>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</si>
  <si>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</si>
  <si>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</si>
  <si>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</si>
  <si>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</si>
  <si>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</si>
  <si>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</si>
  <si>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</si>
  <si>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</si>
  <si>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</si>
  <si>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</si>
  <si>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</si>
  <si>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</si>
  <si>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</si>
  <si>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</si>
  <si>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</si>
  <si>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</si>
  <si>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</si>
  <si>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</si>
  <si>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</si>
  <si>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</si>
  <si>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</si>
  <si>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</si>
  <si>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</si>
  <si>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</si>
  <si>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</si>
  <si>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</si>
  <si>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</si>
  <si>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</si>
  <si>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</si>
  <si>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</si>
  <si>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</si>
  <si>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</si>
  <si>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</si>
  <si>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</si>
  <si>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</si>
  <si>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</si>
  <si>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</si>
  <si>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</si>
  <si>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</si>
  <si>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</si>
  <si>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</si>
  <si>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</si>
  <si>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</si>
  <si>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</si>
  <si>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</si>
  <si>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</si>
  <si>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</si>
  <si>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</si>
  <si>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</si>
  <si>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</si>
  <si>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</si>
  <si>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</si>
  <si>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</si>
  <si>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</si>
  <si>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</si>
  <si>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</si>
  <si>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</si>
  <si>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</si>
  <si>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</si>
  <si>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</si>
  <si>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</si>
  <si>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</si>
  <si>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</si>
  <si>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</si>
  <si>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</si>
  <si>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</si>
  <si>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</si>
  <si>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</si>
  <si>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</si>
  <si>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</si>
  <si>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</si>
  <si>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</si>
  <si>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</si>
  <si>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</si>
  <si>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</si>
  <si>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</si>
  <si>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</si>
  <si>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</si>
  <si>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</si>
  <si>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</si>
  <si>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</si>
  <si>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</si>
  <si>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</si>
  <si>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</si>
  <si>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</si>
  <si>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</si>
  <si>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</si>
  <si>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</si>
  <si>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</si>
  <si>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</si>
  <si>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</si>
  <si>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</si>
  <si>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</si>
  <si>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</si>
  <si>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</si>
  <si>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</si>
  <si>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</si>
  <si>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</si>
  <si>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</si>
  <si>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</si>
  <si>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</si>
  <si>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</si>
  <si>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</si>
  <si>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</si>
  <si>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</si>
  <si>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</si>
  <si>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</si>
  <si>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</si>
  <si>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</si>
  <si>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</si>
  <si>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</si>
  <si>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</si>
  <si>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</si>
  <si>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</si>
  <si>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</si>
  <si>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</si>
  <si>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</si>
  <si>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</si>
  <si>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</si>
  <si>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</si>
  <si>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</si>
  <si>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</si>
  <si>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</si>
  <si>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</si>
  <si>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</si>
  <si>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</si>
  <si>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</si>
  <si>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</si>
  <si>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</si>
  <si>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</si>
  <si>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</si>
  <si>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</si>
  <si>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</si>
  <si>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</si>
  <si>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</si>
  <si>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</si>
  <si>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</si>
  <si>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</si>
  <si>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</si>
  <si>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</si>
  <si>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</si>
  <si>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</si>
  <si>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</si>
  <si>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</si>
  <si>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</si>
  <si>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</si>
  <si>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</si>
  <si>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</si>
  <si>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4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</si>
  <si>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</si>
  <si>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4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</si>
  <si>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</si>
  <si>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4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</si>
  <si>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</si>
  <si>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4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</si>
  <si>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</si>
  <si>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4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</si>
  <si>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4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</si>
  <si>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</si>
  <si>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</si>
  <si>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</si>
  <si>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</si>
  <si>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</si>
  <si>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</si>
  <si>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</si>
  <si>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</si>
  <si>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4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</si>
  <si>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</si>
  <si>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</si>
  <si>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</si>
  <si>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</si>
  <si>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</si>
  <si>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</si>
  <si>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</si>
  <si>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</si>
  <si>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4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</si>
  <si>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</si>
  <si>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</si>
  <si>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</si>
  <si>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</si>
  <si>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</si>
  <si>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</si>
  <si>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</si>
  <si>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4"/>
  </si>
  <si>
    <t>榎本</t>
    <rPh sb="0" eb="2">
      <t>エノモト</t>
    </rPh>
    <phoneticPr fontId="134"/>
  </si>
  <si>
    <t>川本</t>
    <rPh sb="0" eb="2">
      <t>カワモト</t>
    </rPh>
    <phoneticPr fontId="134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</si>
  <si>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</si>
  <si>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</si>
  <si>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</si>
  <si>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</si>
  <si>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</si>
  <si>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</si>
  <si>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</si>
  <si>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</si>
  <si>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</si>
  <si>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</si>
  <si>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</si>
  <si>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</si>
  <si>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</si>
  <si>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</si>
  <si>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</si>
  <si>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</si>
  <si>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</si>
  <si>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</si>
  <si>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</si>
  <si>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</si>
  <si>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</si>
  <si>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</si>
  <si>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</si>
  <si>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</si>
  <si>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</si>
  <si>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</si>
  <si>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</si>
  <si>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</si>
  <si>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</si>
  <si>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</si>
  <si>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</si>
  <si>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</si>
  <si>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4"/>
  </si>
  <si>
    <t>李</t>
    <rPh sb="0" eb="1">
      <t>リ</t>
    </rPh>
    <phoneticPr fontId="134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</si>
  <si>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</si>
  <si>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</si>
  <si>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</si>
  <si>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</si>
  <si>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</si>
  <si>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</si>
  <si>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</si>
  <si>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</si>
  <si>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</si>
  <si>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</si>
  <si>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</si>
  <si>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</si>
  <si>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</si>
  <si>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</si>
  <si>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</si>
  <si>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</si>
  <si>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</si>
  <si>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</si>
  <si>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</si>
  <si>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</si>
  <si>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</si>
  <si>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</si>
  <si>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</si>
  <si>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</si>
  <si>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</si>
  <si>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</si>
  <si>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</si>
  <si>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</si>
  <si>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</si>
  <si>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</si>
  <si>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</si>
  <si>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</si>
  <si>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</si>
  <si>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</si>
  <si>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</si>
  <si>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</si>
  <si>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</si>
  <si>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</si>
  <si>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</si>
  <si>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</si>
  <si>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</si>
  <si>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</si>
  <si>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</si>
  <si>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</si>
  <si>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</si>
  <si>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</si>
  <si>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</si>
  <si>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</si>
  <si>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</si>
  <si>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</si>
  <si>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</si>
  <si>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</si>
  <si>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</si>
  <si>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</si>
  <si>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</si>
  <si>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</si>
  <si>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</si>
  <si>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</si>
  <si>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</si>
  <si>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 xml:space="preserve"> </t>
    <phoneticPr fontId="1"/>
  </si>
  <si>
    <t>PACIFIC TIANJIN</t>
  </si>
  <si>
    <t>WAN HAI 331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</si>
  <si>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</si>
  <si>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</si>
  <si>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</si>
  <si>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</si>
  <si>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</si>
  <si>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</si>
  <si>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</si>
  <si>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</si>
  <si>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</si>
  <si>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</si>
  <si>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</si>
  <si>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</si>
  <si>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</si>
  <si>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GLORY GUANGZHOU</t>
  </si>
  <si>
    <t>TS DALIAN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</si>
  <si>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</si>
  <si>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</si>
  <si>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</si>
  <si>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</si>
  <si>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</si>
  <si>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</si>
  <si>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t>07/15</t>
  </si>
  <si>
    <t>SITC MINHE</t>
  </si>
  <si>
    <t>2528W</t>
  </si>
  <si>
    <t>2529W</t>
  </si>
  <si>
    <t>2530W</t>
  </si>
  <si>
    <t>2531W</t>
  </si>
  <si>
    <t>LOUISE</t>
  </si>
  <si>
    <t>07/16</t>
  </si>
  <si>
    <t>07/22</t>
  </si>
  <si>
    <t>07/17</t>
  </si>
  <si>
    <t>07/20-20</t>
  </si>
  <si>
    <t>07/24</t>
  </si>
  <si>
    <t>2532W</t>
  </si>
  <si>
    <t>07/23</t>
  </si>
  <si>
    <t>PEARL RIVER BRIDGE</t>
  </si>
  <si>
    <t>07/11</t>
  </si>
  <si>
    <t>07/18</t>
  </si>
  <si>
    <t>261S</t>
  </si>
  <si>
    <t>262S</t>
  </si>
  <si>
    <t>213S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</si>
  <si>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</si>
  <si>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</si>
  <si>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</si>
  <si>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</si>
  <si>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</si>
  <si>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</si>
  <si>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</si>
  <si>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</si>
  <si>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</si>
  <si>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</si>
  <si>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</si>
  <si>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2533W</t>
  </si>
  <si>
    <t>2534W</t>
  </si>
  <si>
    <t>07/27-27</t>
  </si>
  <si>
    <t>07/31</t>
  </si>
  <si>
    <t>07/17-17</t>
  </si>
  <si>
    <t>07/20</t>
  </si>
  <si>
    <t>07/25</t>
  </si>
  <si>
    <t>07/19-19</t>
  </si>
  <si>
    <t>07/24-24</t>
  </si>
  <si>
    <t>08/01</t>
  </si>
  <si>
    <t>S030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</si>
  <si>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</si>
  <si>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</si>
  <si>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</si>
  <si>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</si>
  <si>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</si>
  <si>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</si>
  <si>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</si>
  <si>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</si>
  <si>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</si>
  <si>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</si>
  <si>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</si>
  <si>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263S</t>
  </si>
  <si>
    <t>007S</t>
  </si>
  <si>
    <t>SJJ(SITC)</t>
    <phoneticPr fontId="1"/>
  </si>
  <si>
    <t>JCV(CVS2)</t>
    <phoneticPr fontId="1"/>
  </si>
  <si>
    <t>SITC MINGDE</t>
  </si>
  <si>
    <t>2535W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</si>
  <si>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</si>
  <si>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</si>
  <si>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</si>
  <si>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</si>
  <si>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</si>
  <si>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</si>
  <si>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</si>
  <si>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</si>
  <si>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07/25-25</t>
  </si>
  <si>
    <t>07/30-30</t>
  </si>
  <si>
    <t>08/01-01</t>
  </si>
  <si>
    <t>08/08</t>
  </si>
  <si>
    <t>08/06-06</t>
  </si>
  <si>
    <t>08/13</t>
  </si>
  <si>
    <t>020S</t>
  </si>
  <si>
    <t>0IZKHS1NC</t>
  </si>
  <si>
    <t>0IZKJS1NC</t>
  </si>
  <si>
    <t>07/26</t>
  </si>
  <si>
    <t>08/09</t>
  </si>
  <si>
    <t>08/02</t>
  </si>
  <si>
    <t>08/16</t>
  </si>
  <si>
    <t>08/13-13</t>
  </si>
  <si>
    <t>08/23</t>
  </si>
  <si>
    <t>07/18-19</t>
  </si>
  <si>
    <t>07/25-26</t>
  </si>
  <si>
    <t>08/01-02</t>
  </si>
  <si>
    <t>08/08-09</t>
  </si>
  <si>
    <t>08/14</t>
  </si>
  <si>
    <t>08/15-16</t>
  </si>
  <si>
    <t>08/21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</si>
  <si>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</si>
  <si>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</si>
  <si>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</si>
  <si>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</si>
  <si>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</si>
  <si>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</si>
  <si>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</si>
  <si>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</si>
  <si>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</si>
  <si>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</si>
  <si>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</si>
  <si>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</si>
  <si>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</si>
  <si>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</si>
  <si>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</si>
  <si>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</si>
  <si>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</si>
  <si>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</si>
  <si>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</si>
  <si>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</si>
  <si>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</si>
  <si>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217S</t>
  </si>
  <si>
    <t>114S</t>
  </si>
  <si>
    <t>07/22-23</t>
  </si>
  <si>
    <t>07/29-30</t>
  </si>
  <si>
    <t>A KAKOGAWA</t>
  </si>
  <si>
    <t>08/05-06</t>
  </si>
  <si>
    <t>07/22-22</t>
  </si>
  <si>
    <t>07/29-29</t>
  </si>
  <si>
    <t>08/05-05</t>
  </si>
  <si>
    <t>008S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</si>
  <si>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</si>
  <si>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</si>
  <si>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</si>
  <si>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</si>
  <si>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</si>
  <si>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07/16</t>
    <phoneticPr fontId="1"/>
  </si>
  <si>
    <t>07/23</t>
    <phoneticPr fontId="1"/>
  </si>
  <si>
    <t>HONOR VOYAGER</t>
  </si>
  <si>
    <t>011S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</si>
  <si>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</si>
  <si>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</si>
  <si>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</si>
  <si>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07/21-22</t>
  </si>
  <si>
    <t>07/28-29</t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</si>
  <si>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</si>
  <si>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</si>
  <si>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</si>
  <si>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</si>
  <si>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</si>
  <si>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</si>
  <si>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</si>
  <si>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</si>
  <si>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</si>
  <si>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</si>
  <si>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</si>
  <si>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</si>
  <si>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</si>
  <si>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</si>
  <si>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</si>
  <si>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</si>
  <si>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</si>
  <si>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</si>
  <si>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HORAI BRIDGE</t>
    <phoneticPr fontId="1"/>
  </si>
  <si>
    <t>DIMITRIS Y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</si>
  <si>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</si>
  <si>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</si>
  <si>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</si>
  <si>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</si>
  <si>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</si>
  <si>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JEJU ISLAND</t>
  </si>
  <si>
    <t>023S</t>
  </si>
  <si>
    <t>MANET</t>
  </si>
  <si>
    <t>044S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</si>
  <si>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</si>
  <si>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</si>
  <si>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</si>
  <si>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</si>
  <si>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</si>
  <si>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</si>
  <si>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</si>
  <si>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</si>
  <si>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</si>
  <si>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</si>
  <si>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</si>
  <si>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</si>
  <si>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</si>
  <si>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</si>
  <si>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</si>
  <si>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</si>
  <si>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</si>
  <si>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</si>
  <si>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</si>
  <si>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</si>
  <si>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</si>
  <si>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</si>
  <si>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</si>
  <si>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</si>
  <si>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</si>
  <si>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</si>
  <si>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</si>
  <si>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</si>
  <si>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</si>
  <si>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</si>
  <si>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</si>
  <si>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</si>
  <si>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</si>
  <si>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</si>
  <si>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</si>
  <si>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</si>
  <si>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</si>
  <si>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</si>
  <si>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</si>
  <si>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S011</t>
  </si>
  <si>
    <t>S054</t>
  </si>
  <si>
    <t>S031</t>
  </si>
  <si>
    <t>039S</t>
  </si>
  <si>
    <t>08/24-24</t>
  </si>
  <si>
    <t>08/28</t>
  </si>
  <si>
    <t>08/31-31</t>
  </si>
  <si>
    <t>09/04</t>
  </si>
  <si>
    <t>235S</t>
  </si>
  <si>
    <t>395S</t>
  </si>
  <si>
    <t>214S</t>
  </si>
  <si>
    <t>264S</t>
  </si>
  <si>
    <t>236S</t>
  </si>
  <si>
    <t>HONG AN</t>
  </si>
  <si>
    <t>2519S</t>
  </si>
  <si>
    <t>2532S</t>
  </si>
  <si>
    <t>SITC MINHE</t>
    <phoneticPr fontId="1"/>
  </si>
  <si>
    <t>SITC TOYOHASHI</t>
    <phoneticPr fontId="1"/>
  </si>
  <si>
    <t>SITC YUHE</t>
    <phoneticPr fontId="1"/>
  </si>
  <si>
    <t>YML</t>
    <phoneticPr fontId="1"/>
  </si>
  <si>
    <t>ONE</t>
    <phoneticPr fontId="1"/>
  </si>
  <si>
    <t>---</t>
    <phoneticPr fontId="1"/>
  </si>
  <si>
    <t>07/24-25</t>
  </si>
  <si>
    <t>09/07-07</t>
  </si>
  <si>
    <t>09/11</t>
  </si>
  <si>
    <t>09/14-14</t>
  </si>
  <si>
    <t>09/10</t>
  </si>
  <si>
    <t>09/18</t>
  </si>
  <si>
    <t>09/21-21</t>
  </si>
  <si>
    <t>09/17</t>
  </si>
  <si>
    <t>09/25</t>
  </si>
  <si>
    <t>08/30-31</t>
  </si>
  <si>
    <t>09/16</t>
  </si>
  <si>
    <t>09/03-03</t>
  </si>
  <si>
    <t>09/01</t>
  </si>
  <si>
    <t>09/23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</si>
  <si>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24-24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</si>
  <si>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31-31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</si>
  <si>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</si>
  <si>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08/27-28</t>
  </si>
  <si>
    <t>08/28-28</t>
  </si>
  <si>
    <t>09/04-04</t>
  </si>
  <si>
    <t>2539W</t>
  </si>
  <si>
    <t>2540W</t>
  </si>
  <si>
    <t>2541W</t>
  </si>
  <si>
    <t>348S</t>
  </si>
  <si>
    <t>014S</t>
  </si>
  <si>
    <t>277S</t>
  </si>
  <si>
    <t>349S</t>
  </si>
  <si>
    <t>09/03-04</t>
  </si>
  <si>
    <t>09/08</t>
  </si>
  <si>
    <t>S012</t>
  </si>
  <si>
    <t>S055</t>
  </si>
  <si>
    <t>253S</t>
  </si>
  <si>
    <t>08/30</t>
  </si>
  <si>
    <t>09/06</t>
  </si>
  <si>
    <t>09/13</t>
  </si>
  <si>
    <t>09/10-10</t>
  </si>
  <si>
    <t>09/05</t>
  </si>
  <si>
    <t>09/20</t>
  </si>
  <si>
    <t>034S</t>
  </si>
  <si>
    <t>021S</t>
  </si>
  <si>
    <t>254S</t>
  </si>
  <si>
    <t>08/22-23</t>
  </si>
  <si>
    <t>08/29-30</t>
  </si>
  <si>
    <t>09/05-06</t>
  </si>
  <si>
    <t>0224S</t>
  </si>
  <si>
    <t>0029S</t>
  </si>
  <si>
    <t>2143S</t>
  </si>
  <si>
    <t>09/11-11</t>
  </si>
  <si>
    <t>09/24</t>
  </si>
  <si>
    <t>024S</t>
  </si>
  <si>
    <t>1023S</t>
  </si>
  <si>
    <t>09/30</t>
  </si>
  <si>
    <t>TBN 1</t>
  </si>
  <si>
    <t>A</t>
  </si>
  <si>
    <t>218S</t>
  </si>
  <si>
    <t>115S</t>
  </si>
  <si>
    <t>08/30-30</t>
  </si>
  <si>
    <t>09/07</t>
  </si>
  <si>
    <t>09/12</t>
  </si>
  <si>
    <t>09/06-06</t>
  </si>
  <si>
    <t>09/14</t>
  </si>
  <si>
    <t>09/19</t>
  </si>
  <si>
    <t>219S</t>
  </si>
  <si>
    <t>008S</t>
  </si>
  <si>
    <t>08/26-26</t>
  </si>
  <si>
    <t>09/02-02</t>
  </si>
  <si>
    <t>018S</t>
  </si>
  <si>
    <t>012S</t>
  </si>
  <si>
    <t>2521S</t>
  </si>
  <si>
    <t>2535S</t>
  </si>
  <si>
    <t>2523S</t>
  </si>
  <si>
    <t>CHUN JIN</t>
  </si>
  <si>
    <t>07/31-08/01</t>
  </si>
  <si>
    <t>2542W</t>
  </si>
  <si>
    <t>2543W</t>
  </si>
  <si>
    <t>2544W</t>
  </si>
  <si>
    <t>08/11-11</t>
  </si>
  <si>
    <t>08/15-15</t>
  </si>
  <si>
    <t>08/18-18</t>
  </si>
  <si>
    <t>08/22-22</t>
  </si>
  <si>
    <t>09/06-07</t>
  </si>
  <si>
    <t>ANL WANGARATTA</t>
  </si>
  <si>
    <t>0IZKLS1NC</t>
  </si>
  <si>
    <t>CEBU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</si>
  <si>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</si>
  <si>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>09/02</t>
    <phoneticPr fontId="1"/>
  </si>
  <si>
    <t>082S</t>
  </si>
  <si>
    <t>045S</t>
  </si>
  <si>
    <t>009S</t>
  </si>
  <si>
    <t>040S</t>
  </si>
  <si>
    <t xml:space="preserve">CONTRIVIA </t>
  </si>
  <si>
    <t>08/25-26</t>
  </si>
  <si>
    <t>0IZKNS1NC</t>
  </si>
  <si>
    <t>08/07-08</t>
  </si>
  <si>
    <t>08/14-15</t>
  </si>
  <si>
    <t>08/25-25</t>
  </si>
  <si>
    <t>08/29-29</t>
  </si>
  <si>
    <t>2545W</t>
  </si>
  <si>
    <t>2546W</t>
  </si>
  <si>
    <t>09/09-09</t>
  </si>
  <si>
    <t>019S</t>
  </si>
  <si>
    <t>TBA</t>
  </si>
  <si>
    <t>0IZKPS1NC</t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</si>
  <si>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※8/13～15は、荷受け業務(貨物の搬入)は11:45迄で締め切りとなります。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</si>
  <si>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</si>
  <si>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</si>
  <si>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郵船港運株式会社 南港物流センター営業所
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</si>
  <si>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</si>
  <si>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松菱運輸株式会社(南港営業所 Q-2)
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</si>
  <si>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</si>
  <si>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
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</si>
  <si>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</si>
  <si>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</si>
  <si>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b/>
        <sz val="14"/>
        <color rgb="FFFF0000"/>
        <rFont val="BIZ UDPゴシック"/>
        <family val="3"/>
        <charset val="128"/>
      </rPr>
      <t xml:space="preserve">
</t>
    </r>
    <r>
      <rPr>
        <sz val="14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4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</si>
  <si>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</si>
  <si>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</si>
  <si>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</si>
  <si>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</si>
  <si>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※7/31～8/1はリフト年次点検の為、実重量2.5tonを超える貨物は受入れ不可です。
※8/13～15は、荷受け業務（貨物の搬入）は11:45迄で締め切りとなります。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</si>
  <si>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</si>
  <si>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</si>
  <si>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</si>
  <si>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0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sz val="10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</si>
  <si>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family val="3"/>
        <charset val="128"/>
      </rPr>
      <t xml:space="preserve">丸山物流株式会社 Q-2営業所
</t>
    </r>
    <r>
      <rPr>
        <sz val="11"/>
        <color rgb="FFFF0000"/>
        <rFont val="BIZ UDPゴシック"/>
        <family val="3"/>
        <charset val="128"/>
      </rPr>
      <t>※7/31～8/1はリフト年次点検の為、実重量2.5tonを超える貨物は受入れ不可です。
※8/13～15は、荷受け業務（貨物の搬入）は11:45迄で締め切りとなります。</t>
    </r>
    <r>
      <rPr>
        <b/>
        <sz val="11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</si>
  <si>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※7/31～8/1はリフト年次点検の為、実重量2.5tonを超える貨物は受入れ不可です。
※8/13～15は、荷受け業務（貨物の搬入）は11:45迄で締め切りとなります。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</si>
  <si>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NO SERVICE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</si>
</sst>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3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sz val="9"/>
      <color theme="0"/>
      <name val="BIZ UDPゴシック"/>
      <family val="3"/>
    </font>
    <font>
      <sz val="9"/>
      <color rgb="FFFF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 style="thin">
        <color indexed="64"/>
      </left>
      <right/>
      <top style="dashed">
        <color theme="8"/>
      </top>
      <bottom style="dotted">
        <color theme="8"/>
      </bottom>
      <diagonal/>
    </border>
    <border>
      <left/>
      <right style="thin">
        <color indexed="64"/>
      </right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1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1" fillId="29" borderId="0" xfId="0" applyFont="1" applyFill="1">
      <alignment vertical="center"/>
    </xf>
    <xf numFmtId="0" fontId="132" fillId="29" borderId="0" xfId="0" applyFont="1" applyFill="1">
      <alignment vertical="center"/>
    </xf>
    <xf numFmtId="0" fontId="0" fillId="29" borderId="0" xfId="0" applyFill="1">
      <alignment vertical="center"/>
    </xf>
    <xf numFmtId="0" fontId="131" fillId="30" borderId="0" xfId="0" applyFont="1" applyFill="1">
      <alignment vertical="center"/>
    </xf>
    <xf numFmtId="0" fontId="132" fillId="30" borderId="0" xfId="0" applyFont="1" applyFill="1">
      <alignment vertical="center"/>
    </xf>
    <xf numFmtId="0" fontId="0" fillId="30" borderId="0" xfId="0" applyFill="1">
      <alignment vertical="center"/>
    </xf>
    <xf numFmtId="0" fontId="131" fillId="31" borderId="0" xfId="0" applyFont="1" applyFill="1">
      <alignment vertical="center"/>
    </xf>
    <xf numFmtId="0" fontId="132" fillId="31" borderId="0" xfId="0" applyFont="1" applyFill="1">
      <alignment vertical="center"/>
    </xf>
    <xf numFmtId="0" fontId="0" fillId="31" borderId="0" xfId="0" applyFill="1">
      <alignment vertical="center"/>
    </xf>
    <xf numFmtId="0" fontId="131" fillId="32" borderId="0" xfId="0" applyFont="1" applyFill="1">
      <alignment vertical="center"/>
    </xf>
    <xf numFmtId="0" fontId="132" fillId="32" borderId="0" xfId="0" applyFont="1" applyFill="1">
      <alignment vertical="center"/>
    </xf>
    <xf numFmtId="0" fontId="0" fillId="32" borderId="0" xfId="0" applyFill="1">
      <alignment vertical="center"/>
    </xf>
    <xf numFmtId="0" fontId="131" fillId="33" borderId="0" xfId="0" applyFont="1" applyFill="1">
      <alignment vertical="center"/>
    </xf>
    <xf numFmtId="0" fontId="132" fillId="33" borderId="0" xfId="0" applyFont="1" applyFill="1">
      <alignment vertical="center"/>
    </xf>
    <xf numFmtId="0" fontId="0" fillId="33" borderId="0" xfId="0" applyFill="1">
      <alignment vertical="center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7" fillId="0" borderId="0" xfId="0" applyNumberFormat="1" applyFont="1">
      <alignment vertical="center"/>
    </xf>
    <xf numFmtId="0" fontId="133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6" fillId="29" borderId="0" xfId="0" applyFont="1" applyFill="1">
      <alignment vertical="center"/>
    </xf>
    <xf numFmtId="0" fontId="136" fillId="30" borderId="0" xfId="0" applyFont="1" applyFill="1">
      <alignment vertical="center"/>
    </xf>
    <xf numFmtId="0" fontId="136" fillId="32" borderId="0" xfId="0" applyFont="1" applyFill="1">
      <alignment vertical="center"/>
    </xf>
    <xf numFmtId="0" fontId="136" fillId="33" borderId="0" xfId="0" applyFont="1" applyFill="1">
      <alignment vertical="center"/>
    </xf>
    <xf numFmtId="0" fontId="131" fillId="0" borderId="0" xfId="0" applyFont="1">
      <alignment vertical="center"/>
    </xf>
    <xf numFmtId="0" fontId="132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39" fillId="31" borderId="0" xfId="0" applyFont="1" applyFill="1">
      <alignment vertical="center"/>
    </xf>
    <xf numFmtId="0" fontId="141" fillId="31" borderId="0" xfId="0" applyFont="1" applyFill="1">
      <alignment vertical="center"/>
    </xf>
    <xf numFmtId="0" fontId="142" fillId="0" borderId="26" xfId="0" applyFont="1" applyBorder="1" applyAlignment="1">
      <alignment horizontal="center" vertical="center"/>
    </xf>
    <xf numFmtId="0" fontId="143" fillId="32" borderId="0" xfId="0" applyFont="1" applyFill="1">
      <alignment vertical="center"/>
    </xf>
    <xf numFmtId="0" fontId="145" fillId="30" borderId="0" xfId="0" applyFont="1" applyFill="1">
      <alignment vertical="center"/>
    </xf>
    <xf numFmtId="0" fontId="145" fillId="29" borderId="0" xfId="0" applyFont="1" applyFill="1">
      <alignment vertical="center"/>
    </xf>
    <xf numFmtId="0" fontId="146" fillId="33" borderId="0" xfId="0" applyFont="1" applyFill="1">
      <alignment vertical="center"/>
    </xf>
    <xf numFmtId="0" fontId="144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0" fillId="0" borderId="31" xfId="0" applyFont="1" applyBorder="1">
      <alignment vertical="center"/>
    </xf>
    <xf numFmtId="0" fontId="152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3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4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5" fillId="0" borderId="0" xfId="0" applyFont="1">
      <alignment vertical="center"/>
    </xf>
    <xf numFmtId="0" fontId="134" fillId="29" borderId="0" xfId="0" applyFont="1" applyFill="1">
      <alignment vertical="center"/>
    </xf>
    <xf numFmtId="0" fontId="134" fillId="30" borderId="0" xfId="0" applyFont="1" applyFill="1">
      <alignment vertical="center"/>
    </xf>
    <xf numFmtId="0" fontId="134" fillId="32" borderId="0" xfId="0" applyFont="1" applyFill="1">
      <alignment vertical="center"/>
    </xf>
    <xf numFmtId="0" fontId="134" fillId="33" borderId="0" xfId="0" applyFont="1" applyFill="1">
      <alignment vertical="center"/>
    </xf>
    <xf numFmtId="0" fontId="156" fillId="32" borderId="0" xfId="0" applyFont="1" applyFill="1">
      <alignment vertical="center"/>
    </xf>
    <xf numFmtId="176" fontId="151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7" fillId="3" borderId="12" xfId="0" applyNumberFormat="1" applyFont="1" applyFill="1" applyBorder="1" applyProtection="1">
      <alignment vertical="center"/>
      <protection locked="0"/>
    </xf>
    <xf numFmtId="49" fontId="157" fillId="0" borderId="12" xfId="0" applyNumberFormat="1" applyFont="1" applyBorder="1" applyProtection="1">
      <alignment vertical="center"/>
      <protection locked="0"/>
    </xf>
    <xf numFmtId="176" fontId="154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5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8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0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1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2" fillId="3" borderId="0" xfId="0" quotePrefix="1" applyNumberFormat="1" applyFont="1" applyFill="1" applyAlignment="1">
      <alignment horizontal="center" vertical="center" shrinkToFit="1"/>
    </xf>
    <xf numFmtId="0" fontId="162" fillId="3" borderId="0" xfId="0" applyFont="1" applyFill="1" applyAlignment="1">
      <alignment horizontal="center" vertical="center" shrinkToFit="1"/>
    </xf>
    <xf numFmtId="0" fontId="163" fillId="3" borderId="0" xfId="0" applyFont="1" applyFill="1">
      <alignment vertical="center"/>
    </xf>
    <xf numFmtId="0" fontId="0" fillId="3" borderId="0" xfId="0" applyFill="1">
      <alignment vertical="center"/>
    </xf>
    <xf numFmtId="0" fontId="161" fillId="3" borderId="0" xfId="0" applyFont="1" applyFill="1">
      <alignment vertical="center"/>
    </xf>
    <xf numFmtId="0" fontId="161" fillId="3" borderId="0" xfId="0" applyFont="1" applyFill="1" applyAlignment="1">
      <alignment horizontal="center" vertical="center"/>
    </xf>
    <xf numFmtId="0" fontId="164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5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7" fillId="0" borderId="0" xfId="0" applyFont="1">
      <alignment vertical="center"/>
    </xf>
    <xf numFmtId="0" fontId="167" fillId="29" borderId="0" xfId="0" applyFont="1" applyFill="1">
      <alignment vertical="center"/>
    </xf>
    <xf numFmtId="0" fontId="168" fillId="30" borderId="0" xfId="0" applyFont="1" applyFill="1">
      <alignment vertical="center"/>
    </xf>
    <xf numFmtId="0" fontId="167" fillId="30" borderId="0" xfId="0" applyFont="1" applyFill="1">
      <alignment vertical="center"/>
    </xf>
    <xf numFmtId="0" fontId="167" fillId="31" borderId="0" xfId="0" applyFont="1" applyFill="1">
      <alignment vertical="center"/>
    </xf>
    <xf numFmtId="0" fontId="167" fillId="32" borderId="0" xfId="0" applyFont="1" applyFill="1">
      <alignment vertical="center"/>
    </xf>
    <xf numFmtId="0" fontId="167" fillId="33" borderId="0" xfId="0" applyFont="1" applyFill="1">
      <alignment vertical="center"/>
    </xf>
    <xf numFmtId="0" fontId="166" fillId="0" borderId="0" xfId="0" applyFont="1">
      <alignment vertical="center"/>
    </xf>
    <xf numFmtId="0" fontId="172" fillId="29" borderId="0" xfId="0" applyFont="1" applyFill="1">
      <alignment vertical="center"/>
    </xf>
    <xf numFmtId="0" fontId="172" fillId="30" borderId="0" xfId="0" applyFont="1" applyFill="1">
      <alignment vertical="center"/>
    </xf>
    <xf numFmtId="0" fontId="172" fillId="31" borderId="0" xfId="0" applyFont="1" applyFill="1">
      <alignment vertical="center"/>
    </xf>
    <xf numFmtId="0" fontId="172" fillId="32" borderId="0" xfId="0" applyFont="1" applyFill="1">
      <alignment vertical="center"/>
    </xf>
    <xf numFmtId="0" fontId="172" fillId="33" borderId="0" xfId="0" applyFont="1" applyFill="1">
      <alignment vertical="center"/>
    </xf>
    <xf numFmtId="0" fontId="173" fillId="0" borderId="26" xfId="0" applyFont="1" applyBorder="1" applyAlignment="1">
      <alignment horizontal="center" vertical="center"/>
    </xf>
    <xf numFmtId="176" fontId="171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0" fillId="0" borderId="32" xfId="0" applyFont="1" applyBorder="1" applyAlignment="1">
      <alignment horizontal="center" vertical="center"/>
    </xf>
    <xf numFmtId="0" fontId="174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3" fillId="0" borderId="58" xfId="0" applyFont="1" applyBorder="1" applyAlignment="1">
      <alignment horizontal="center" vertical="center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78" fillId="0" borderId="26" xfId="0" applyFont="1" applyBorder="1" applyAlignment="1">
      <alignment horizontal="center" vertical="center"/>
    </xf>
    <xf numFmtId="0" fontId="179" fillId="0" borderId="17" xfId="0" applyFont="1" applyBorder="1" applyAlignment="1">
      <alignment horizontal="center" vertical="center"/>
    </xf>
    <xf numFmtId="0" fontId="177" fillId="18" borderId="0" xfId="2" quotePrefix="1" applyFont="1" applyFill="1" applyAlignment="1">
      <alignment vertical="center" wrapText="1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0" fillId="0" borderId="56" xfId="0" applyFont="1" applyBorder="1" applyAlignment="1">
      <alignment horizontal="center" vertical="center"/>
    </xf>
    <xf numFmtId="0" fontId="181" fillId="0" borderId="58" xfId="0" applyFont="1" applyBorder="1" applyAlignment="1">
      <alignment horizontal="center" vertical="center"/>
    </xf>
    <xf numFmtId="0" fontId="182" fillId="0" borderId="26" xfId="0" applyFont="1" applyBorder="1" applyAlignment="1">
      <alignment horizontal="center" vertical="center"/>
    </xf>
    <xf numFmtId="0" fontId="183" fillId="0" borderId="0" xfId="0" applyFont="1">
      <alignment vertical="center"/>
    </xf>
    <xf numFmtId="0" fontId="184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85" fillId="0" borderId="12" xfId="0" applyFont="1" applyBorder="1" applyAlignment="1"/>
    <xf numFmtId="0" fontId="187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88" fillId="0" borderId="26" xfId="0" applyFont="1" applyBorder="1" applyAlignment="1">
      <alignment horizontal="center" vertical="center"/>
    </xf>
    <xf numFmtId="0" fontId="189" fillId="0" borderId="26" xfId="0" applyFont="1" applyBorder="1" applyAlignment="1">
      <alignment horizontal="center" vertical="center"/>
    </xf>
    <xf numFmtId="0" fontId="190" fillId="0" borderId="60" xfId="0" applyFont="1" applyBorder="1" applyAlignment="1">
      <alignment horizontal="center" vertical="center"/>
    </xf>
    <xf numFmtId="0" fontId="174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92" fillId="0" borderId="5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176" fontId="154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3" fillId="0" borderId="0" xfId="0" applyFont="1" applyAlignment="1">
      <alignment horizontal="left" vertical="center"/>
    </xf>
    <xf numFmtId="176" fontId="154" fillId="3" borderId="12" xfId="0" quotePrefix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/>
    <xf numFmtId="0" fontId="195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196" fillId="0" borderId="59" xfId="0" applyFont="1" applyBorder="1" applyAlignment="1">
      <alignment horizontal="center" vertical="center"/>
    </xf>
    <xf numFmtId="0" fontId="197" fillId="0" borderId="26" xfId="0" applyFont="1" applyBorder="1" applyAlignment="1">
      <alignment horizontal="center" vertical="center"/>
    </xf>
    <xf numFmtId="0" fontId="198" fillId="0" borderId="31" xfId="0" applyFont="1" applyBorder="1" applyAlignment="1">
      <alignment horizontal="center" vertical="center"/>
    </xf>
    <xf numFmtId="176" fontId="171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9" fillId="0" borderId="31" xfId="0" applyFont="1" applyBorder="1" applyAlignment="1">
      <alignment horizontal="center" vertical="center"/>
    </xf>
    <xf numFmtId="176" fontId="171" fillId="3" borderId="12" xfId="0" quotePrefix="1" applyNumberFormat="1" applyFont="1" applyFill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3" fillId="0" borderId="17" xfId="0" applyFont="1" applyBorder="1" applyAlignment="1">
      <alignment horizontal="center" vertical="center"/>
    </xf>
    <xf numFmtId="0" fontId="16" fillId="0" borderId="0" xfId="0" applyFont="1" applyAlignment="1"/>
    <xf numFmtId="0" fontId="202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76" fontId="171" fillId="0" borderId="12" xfId="0" quotePrefix="1" applyNumberFormat="1" applyFont="1" applyBorder="1" applyAlignment="1">
      <alignment horizontal="center" vertical="center"/>
    </xf>
    <xf numFmtId="0" fontId="203" fillId="0" borderId="31" xfId="0" applyFont="1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176" fontId="171" fillId="0" borderId="4" xfId="0" quotePrefix="1" applyNumberFormat="1" applyFont="1" applyBorder="1" applyAlignment="1">
      <alignment horizontal="center" vertical="center"/>
    </xf>
    <xf numFmtId="0" fontId="206" fillId="0" borderId="26" xfId="0" applyFont="1" applyBorder="1" applyAlignment="1">
      <alignment horizontal="center" vertical="center"/>
    </xf>
    <xf numFmtId="0" fontId="58" fillId="3" borderId="11" xfId="0" applyFont="1" applyFill="1" applyBorder="1" applyAlignment="1" applyProtection="1">
      <alignment vertical="center" shrinkToFit="1"/>
      <protection locked="0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43" fillId="3" borderId="12" xfId="0" applyFont="1" applyFill="1" applyBorder="1" applyAlignment="1">
      <alignment vertical="center" shrinkToFit="1"/>
    </xf>
    <xf numFmtId="0" fontId="16" fillId="34" borderId="11" xfId="0" quotePrefix="1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horizontal="center" vertical="center"/>
    </xf>
    <xf numFmtId="176" fontId="43" fillId="0" borderId="4" xfId="0" quotePrefix="1" applyNumberFormat="1" applyFont="1" applyBorder="1" applyAlignment="1">
      <alignment horizontal="center" vertical="center"/>
    </xf>
    <xf numFmtId="0" fontId="207" fillId="0" borderId="58" xfId="0" applyFont="1" applyBorder="1" applyAlignment="1">
      <alignment horizontal="center" vertical="center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vertical="center" shrinkToFit="1"/>
    </xf>
    <xf numFmtId="0" fontId="208" fillId="0" borderId="26" xfId="0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212" fillId="0" borderId="26" xfId="0" applyFont="1" applyBorder="1" applyAlignment="1">
      <alignment horizontal="center" vertical="center"/>
    </xf>
    <xf numFmtId="0" fontId="213" fillId="0" borderId="26" xfId="0" applyFont="1" applyBorder="1" applyAlignment="1">
      <alignment horizontal="center" vertical="center"/>
    </xf>
    <xf numFmtId="0" fontId="214" fillId="0" borderId="26" xfId="0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176" fontId="154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/>
    <xf numFmtId="0" fontId="43" fillId="0" borderId="12" xfId="0" applyFont="1" applyBorder="1" applyAlignment="1"/>
    <xf numFmtId="0" fontId="46" fillId="3" borderId="12" xfId="0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vertical="center" shrinkToFit="1"/>
    </xf>
    <xf numFmtId="0" fontId="217" fillId="0" borderId="26" xfId="0" applyFont="1" applyBorder="1" applyAlignment="1">
      <alignment horizontal="center" vertical="center"/>
    </xf>
    <xf numFmtId="0" fontId="218" fillId="0" borderId="31" xfId="0" applyFont="1" applyBorder="1" applyAlignment="1">
      <alignment horizontal="center" vertical="center"/>
    </xf>
    <xf numFmtId="0" fontId="219" fillId="0" borderId="31" xfId="0" applyFont="1" applyBorder="1" applyAlignment="1">
      <alignment horizontal="center" vertical="center"/>
    </xf>
    <xf numFmtId="0" fontId="221" fillId="0" borderId="31" xfId="0" applyFont="1" applyBorder="1" applyAlignment="1">
      <alignment horizontal="center" vertical="center"/>
    </xf>
    <xf numFmtId="0" fontId="222" fillId="0" borderId="31" xfId="0" applyFont="1" applyBorder="1" applyAlignment="1">
      <alignment horizontal="center" vertical="center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9" fillId="18" borderId="0" xfId="0" quotePrefix="1" applyFont="1" applyFill="1" applyAlignment="1">
      <alignment horizontal="left" vertical="center" wrapText="1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201" fillId="0" borderId="21" xfId="0" quotePrefix="1" applyNumberFormat="1" applyFont="1" applyBorder="1" applyAlignment="1">
      <alignment horizontal="center" vertical="center" shrinkToFit="1"/>
    </xf>
    <xf numFmtId="176" fontId="201" fillId="0" borderId="28" xfId="0" quotePrefix="1" applyNumberFormat="1" applyFont="1" applyBorder="1" applyAlignment="1">
      <alignment horizontal="center" vertical="center" shrinkToFit="1"/>
    </xf>
    <xf numFmtId="176" fontId="201" fillId="0" borderId="9" xfId="0" quotePrefix="1" applyNumberFormat="1" applyFont="1" applyBorder="1" applyAlignment="1">
      <alignment horizontal="center" vertical="center" shrinkToFit="1"/>
    </xf>
    <xf numFmtId="176" fontId="194" fillId="0" borderId="20" xfId="0" quotePrefix="1" applyNumberFormat="1" applyFont="1" applyBorder="1" applyAlignment="1">
      <alignment horizontal="center" vertical="center" shrinkToFit="1"/>
    </xf>
    <xf numFmtId="176" fontId="194" fillId="0" borderId="27" xfId="0" quotePrefix="1" applyNumberFormat="1" applyFont="1" applyBorder="1" applyAlignment="1">
      <alignment horizontal="center" vertical="center" shrinkToFit="1"/>
    </xf>
    <xf numFmtId="176" fontId="194" fillId="0" borderId="10" xfId="0" quotePrefix="1" applyNumberFormat="1" applyFont="1" applyBorder="1" applyAlignment="1">
      <alignment horizontal="center" vertical="center" shrinkToFit="1"/>
    </xf>
    <xf numFmtId="0" fontId="201" fillId="0" borderId="21" xfId="0" quotePrefix="1" applyFont="1" applyBorder="1" applyAlignment="1">
      <alignment vertical="center" shrinkToFit="1"/>
    </xf>
    <xf numFmtId="0" fontId="201" fillId="0" borderId="28" xfId="0" quotePrefix="1" applyFont="1" applyBorder="1" applyAlignment="1">
      <alignment vertical="center" shrinkToFit="1"/>
    </xf>
    <xf numFmtId="0" fontId="201" fillId="0" borderId="9" xfId="0" quotePrefix="1" applyFont="1" applyBorder="1" applyAlignment="1">
      <alignment vertical="center" shrinkToFit="1"/>
    </xf>
    <xf numFmtId="0" fontId="194" fillId="0" borderId="20" xfId="0" quotePrefix="1" applyFont="1" applyBorder="1" applyAlignment="1">
      <alignment vertical="center" shrinkToFit="1"/>
    </xf>
    <xf numFmtId="0" fontId="194" fillId="0" borderId="27" xfId="0" quotePrefix="1" applyFont="1" applyBorder="1" applyAlignment="1">
      <alignment vertical="center" shrinkToFit="1"/>
    </xf>
    <xf numFmtId="0" fontId="194" fillId="0" borderId="10" xfId="0" quotePrefix="1" applyFont="1" applyBorder="1" applyAlignment="1">
      <alignment vertical="center" shrinkToFit="1"/>
    </xf>
    <xf numFmtId="0" fontId="201" fillId="0" borderId="21" xfId="0" quotePrefix="1" applyFont="1" applyBorder="1" applyAlignment="1">
      <alignment horizontal="center" vertical="center" shrinkToFit="1"/>
    </xf>
    <xf numFmtId="0" fontId="201" fillId="0" borderId="28" xfId="0" quotePrefix="1" applyFont="1" applyBorder="1" applyAlignment="1">
      <alignment horizontal="center" vertical="center" shrinkToFit="1"/>
    </xf>
    <xf numFmtId="0" fontId="201" fillId="0" borderId="9" xfId="0" quotePrefix="1" applyFont="1" applyBorder="1" applyAlignment="1">
      <alignment horizontal="center" vertical="center" shrinkToFit="1"/>
    </xf>
    <xf numFmtId="0" fontId="194" fillId="0" borderId="20" xfId="0" quotePrefix="1" applyFont="1" applyBorder="1" applyAlignment="1">
      <alignment horizontal="center" vertical="center" shrinkToFit="1"/>
    </xf>
    <xf numFmtId="0" fontId="194" fillId="0" borderId="27" xfId="0" quotePrefix="1" applyFont="1" applyBorder="1" applyAlignment="1">
      <alignment horizontal="center" vertical="center" shrinkToFit="1"/>
    </xf>
    <xf numFmtId="0" fontId="194" fillId="0" borderId="10" xfId="0" quotePrefix="1" applyFont="1" applyBorder="1" applyAlignment="1">
      <alignment horizontal="center" vertical="center" shrinkToFit="1"/>
    </xf>
    <xf numFmtId="0" fontId="194" fillId="0" borderId="20" xfId="0" applyFont="1" applyBorder="1" applyAlignment="1">
      <alignment horizontal="center" vertical="center" shrinkToFit="1"/>
    </xf>
    <xf numFmtId="0" fontId="194" fillId="0" borderId="27" xfId="0" applyFont="1" applyBorder="1" applyAlignment="1">
      <alignment horizontal="center" vertical="center" shrinkToFit="1"/>
    </xf>
    <xf numFmtId="0" fontId="194" fillId="0" borderId="39" xfId="0" applyFont="1" applyBorder="1" applyAlignment="1">
      <alignment horizontal="center" vertical="center" shrinkToFit="1"/>
    </xf>
    <xf numFmtId="0" fontId="201" fillId="0" borderId="21" xfId="0" applyFont="1" applyBorder="1" applyAlignment="1">
      <alignment horizontal="center" vertical="center" shrinkToFit="1"/>
    </xf>
    <xf numFmtId="0" fontId="201" fillId="0" borderId="28" xfId="0" applyFont="1" applyBorder="1" applyAlignment="1">
      <alignment horizontal="center" vertical="center" shrinkToFit="1"/>
    </xf>
    <xf numFmtId="0" fontId="201" fillId="0" borderId="36" xfId="0" applyFont="1" applyBorder="1" applyAlignment="1">
      <alignment horizontal="center" vertical="center" shrinkToFi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99" fillId="3" borderId="21" xfId="0" quotePrefix="1" applyNumberFormat="1" applyFont="1" applyFill="1" applyBorder="1" applyAlignment="1">
      <alignment horizontal="center" vertical="center" shrinkToFit="1"/>
    </xf>
    <xf numFmtId="176" fontId="99" fillId="3" borderId="28" xfId="0" quotePrefix="1" applyNumberFormat="1" applyFont="1" applyFill="1" applyBorder="1" applyAlignment="1">
      <alignment horizontal="center" vertical="center" shrinkToFit="1"/>
    </xf>
    <xf numFmtId="176" fontId="99" fillId="3" borderId="9" xfId="0" quotePrefix="1" applyNumberFormat="1" applyFont="1" applyFill="1" applyBorder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205" fillId="3" borderId="21" xfId="0" quotePrefix="1" applyNumberFormat="1" applyFont="1" applyFill="1" applyBorder="1" applyAlignment="1">
      <alignment horizontal="left" vertical="center" shrinkToFit="1"/>
    </xf>
    <xf numFmtId="176" fontId="205" fillId="3" borderId="28" xfId="0" quotePrefix="1" applyNumberFormat="1" applyFont="1" applyFill="1" applyBorder="1" applyAlignment="1">
      <alignment horizontal="left" vertical="center" shrinkToFit="1"/>
    </xf>
    <xf numFmtId="176" fontId="205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6" fillId="18" borderId="0" xfId="2" quotePrefix="1" applyFont="1" applyFill="1" applyAlignment="1">
      <alignment horizontal="left" vertical="center" wrapText="1"/>
    </xf>
    <xf numFmtId="0" fontId="73" fillId="18" borderId="0" xfId="0" quotePrefix="1" applyFont="1" applyFill="1" applyAlignment="1">
      <alignment vertical="center" wrapText="1"/>
    </xf>
    <xf numFmtId="0" fontId="102" fillId="18" borderId="0" xfId="0" quotePrefix="1" applyFont="1" applyFill="1" applyAlignment="1">
      <alignment horizontal="center" vertical="center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176" fontId="205" fillId="3" borderId="21" xfId="0" quotePrefix="1" applyNumberFormat="1" applyFont="1" applyFill="1" applyBorder="1" applyAlignment="1">
      <alignment horizontal="center" vertical="center" shrinkToFit="1"/>
    </xf>
    <xf numFmtId="176" fontId="205" fillId="3" borderId="28" xfId="0" quotePrefix="1" applyNumberFormat="1" applyFont="1" applyFill="1" applyBorder="1" applyAlignment="1">
      <alignment horizontal="center" vertical="center" shrinkToFit="1"/>
    </xf>
    <xf numFmtId="176" fontId="205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9" xfId="0" quotePrefix="1" applyNumberFormat="1" applyFont="1" applyFill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176" fontId="205" fillId="0" borderId="21" xfId="0" quotePrefix="1" applyNumberFormat="1" applyFont="1" applyBorder="1" applyAlignment="1">
      <alignment horizontal="left" vertical="center" shrinkToFit="1"/>
    </xf>
    <xf numFmtId="176" fontId="205" fillId="0" borderId="28" xfId="0" quotePrefix="1" applyNumberFormat="1" applyFont="1" applyBorder="1" applyAlignment="1">
      <alignment horizontal="left" vertical="center" shrinkToFit="1"/>
    </xf>
    <xf numFmtId="176" fontId="205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176" fontId="205" fillId="0" borderId="21" xfId="0" quotePrefix="1" applyNumberFormat="1" applyFont="1" applyBorder="1" applyAlignment="1">
      <alignment horizontal="center" vertical="center" shrinkToFit="1"/>
    </xf>
    <xf numFmtId="176" fontId="205" fillId="0" borderId="28" xfId="0" quotePrefix="1" applyNumberFormat="1" applyFont="1" applyBorder="1" applyAlignment="1">
      <alignment horizontal="center" vertical="center" shrinkToFit="1"/>
    </xf>
    <xf numFmtId="176" fontId="205" fillId="0" borderId="9" xfId="0" quotePrefix="1" applyNumberFormat="1" applyFont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205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2" fillId="3" borderId="5" xfId="0" quotePrefix="1" applyFont="1" applyFill="1" applyBorder="1" applyAlignment="1">
      <alignment horizontal="center" vertical="center" shrinkToFit="1"/>
    </xf>
    <xf numFmtId="0" fontId="2" fillId="3" borderId="6" xfId="0" quotePrefix="1" applyFont="1" applyFill="1" applyBorder="1" applyAlignment="1">
      <alignment horizontal="center" vertical="center" shrinkToFit="1"/>
    </xf>
    <xf numFmtId="14" fontId="205" fillId="0" borderId="5" xfId="0" applyNumberFormat="1" applyFont="1" applyBorder="1" applyAlignment="1">
      <alignment horizontal="center" vertical="center" shrinkToFit="1"/>
    </xf>
    <xf numFmtId="14" fontId="205" fillId="0" borderId="21" xfId="0" applyNumberFormat="1" applyFont="1" applyBorder="1" applyAlignment="1">
      <alignment horizontal="center" vertical="center" shrinkToFit="1"/>
    </xf>
    <xf numFmtId="14" fontId="205" fillId="0" borderId="6" xfId="0" applyNumberFormat="1" applyFont="1" applyBorder="1" applyAlignment="1">
      <alignment horizontal="center" vertical="center" shrinkToFit="1"/>
    </xf>
    <xf numFmtId="0" fontId="205" fillId="0" borderId="5" xfId="0" quotePrefix="1" applyFont="1" applyBorder="1" applyAlignment="1">
      <alignment horizontal="center" vertical="center" shrinkToFit="1"/>
    </xf>
    <xf numFmtId="0" fontId="205" fillId="0" borderId="21" xfId="0" quotePrefix="1" applyFont="1" applyBorder="1" applyAlignment="1">
      <alignment horizontal="center" vertical="center" shrinkToFit="1"/>
    </xf>
    <xf numFmtId="0" fontId="205" fillId="0" borderId="6" xfId="0" quotePrefix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176" fontId="205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205" fillId="3" borderId="31" xfId="0" quotePrefix="1" applyNumberFormat="1" applyFont="1" applyFill="1" applyBorder="1" applyAlignment="1">
      <alignment horizontal="center" vertical="center" shrinkToFit="1"/>
    </xf>
    <xf numFmtId="14" fontId="2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left" vertical="center" shrinkToFit="1"/>
    </xf>
    <xf numFmtId="0" fontId="2" fillId="3" borderId="36" xfId="0" quotePrefix="1" applyFont="1" applyFill="1" applyBorder="1" applyAlignment="1">
      <alignment horizontal="left" vertical="center" shrinkToFit="1"/>
    </xf>
    <xf numFmtId="0" fontId="2" fillId="3" borderId="31" xfId="0" quotePrefix="1" applyFont="1" applyFill="1" applyBorder="1" applyAlignment="1">
      <alignment horizontal="left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205" fillId="3" borderId="31" xfId="0" quotePrefix="1" applyFont="1" applyFill="1" applyBorder="1" applyAlignment="1">
      <alignment horizontal="left" vertical="center" shrinkToFit="1"/>
    </xf>
    <xf numFmtId="14" fontId="220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6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209" fillId="0" borderId="31" xfId="0" applyNumberFormat="1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76" fontId="83" fillId="3" borderId="32" xfId="0" quotePrefix="1" applyNumberFormat="1" applyFont="1" applyFill="1" applyBorder="1" applyAlignment="1">
      <alignment horizontal="center" vertical="center"/>
    </xf>
    <xf numFmtId="176" fontId="83" fillId="3" borderId="31" xfId="0" quotePrefix="1" applyNumberFormat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209" fillId="0" borderId="31" xfId="0" applyFont="1" applyBorder="1">
      <alignment vertical="center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209" fillId="3" borderId="31" xfId="0" quotePrefix="1" applyFont="1" applyFill="1" applyBorder="1" applyAlignment="1">
      <alignment horizontal="center" vertical="center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176" fontId="209" fillId="3" borderId="31" xfId="0" quotePrefix="1" applyNumberFormat="1" applyFont="1" applyFill="1" applyBorder="1" applyAlignment="1">
      <alignment horizontal="center" vertical="center"/>
    </xf>
    <xf numFmtId="0" fontId="209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wrapText="1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76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0" fontId="27" fillId="3" borderId="31" xfId="0" applyFont="1" applyFill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7" fillId="3" borderId="37" xfId="0" applyFont="1" applyFill="1" applyBorder="1" applyAlignment="1">
      <alignment vertical="center" shrinkToFit="1"/>
    </xf>
    <xf numFmtId="0" fontId="27" fillId="3" borderId="28" xfId="0" applyFont="1" applyFill="1" applyBorder="1" applyAlignment="1">
      <alignment vertical="center" shrinkToFit="1"/>
    </xf>
    <xf numFmtId="0" fontId="27" fillId="3" borderId="36" xfId="0" applyFont="1" applyFill="1" applyBorder="1" applyAlignment="1">
      <alignment vertical="center" shrinkToFit="1"/>
    </xf>
    <xf numFmtId="176" fontId="27" fillId="3" borderId="31" xfId="0" applyNumberFormat="1" applyFont="1" applyFill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14" fontId="27" fillId="0" borderId="66" xfId="0" quotePrefix="1" applyNumberFormat="1" applyFont="1" applyBorder="1" applyAlignment="1">
      <alignment horizontal="center" vertical="center" shrinkToFit="1"/>
    </xf>
    <xf numFmtId="14" fontId="27" fillId="0" borderId="62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47" xfId="0" quotePrefix="1" applyNumberFormat="1" applyFont="1" applyBorder="1" applyAlignment="1">
      <alignment horizontal="center" vertical="center" shrinkToFit="1"/>
    </xf>
    <xf numFmtId="14" fontId="27" fillId="0" borderId="49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176" fontId="27" fillId="0" borderId="66" xfId="0" quotePrefix="1" applyNumberFormat="1" applyFont="1" applyBorder="1" applyAlignment="1">
      <alignment horizontal="center" vertical="center" shrinkToFit="1"/>
    </xf>
    <xf numFmtId="176" fontId="27" fillId="0" borderId="47" xfId="0" quotePrefix="1" applyNumberFormat="1" applyFont="1" applyBorder="1" applyAlignment="1">
      <alignment horizontal="center" vertical="center" shrinkToFit="1"/>
    </xf>
    <xf numFmtId="176" fontId="27" fillId="0" borderId="49" xfId="0" quotePrefix="1" applyNumberFormat="1" applyFont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left" vertical="center" shrinkToFit="1"/>
    </xf>
    <xf numFmtId="0" fontId="73" fillId="0" borderId="64" xfId="0" quotePrefix="1" applyFont="1" applyBorder="1" applyAlignment="1">
      <alignment horizontal="left" vertical="center" shrinkToFit="1"/>
    </xf>
    <xf numFmtId="0" fontId="73" fillId="0" borderId="63" xfId="0" quotePrefix="1" applyFont="1" applyBorder="1" applyAlignment="1">
      <alignment horizontal="left" vertical="center" shrinkToFit="1"/>
    </xf>
    <xf numFmtId="14" fontId="73" fillId="0" borderId="62" xfId="0" quotePrefix="1" applyNumberFormat="1" applyFont="1" applyBorder="1" applyAlignment="1">
      <alignment horizontal="center" vertical="center" shrinkToFit="1"/>
    </xf>
    <xf numFmtId="14" fontId="73" fillId="0" borderId="63" xfId="0" quotePrefix="1" applyNumberFormat="1" applyFont="1" applyBorder="1" applyAlignment="1">
      <alignment horizontal="center" vertical="center" shrinkToFit="1"/>
    </xf>
    <xf numFmtId="14" fontId="2" fillId="0" borderId="58" xfId="0" quotePrefix="1" applyNumberFormat="1" applyFont="1" applyBorder="1" applyAlignment="1">
      <alignment horizontal="center" vertical="center" shrinkToFit="1"/>
    </xf>
    <xf numFmtId="14" fontId="2" fillId="0" borderId="59" xfId="0" quotePrefix="1" applyNumberFormat="1" applyFont="1" applyBorder="1" applyAlignment="1">
      <alignment horizontal="center" vertical="center" shrinkToFit="1"/>
    </xf>
    <xf numFmtId="176" fontId="2" fillId="0" borderId="62" xfId="0" quotePrefix="1" applyNumberFormat="1" applyFont="1" applyBorder="1" applyAlignment="1">
      <alignment horizontal="center" vertical="center" shrinkToFit="1"/>
    </xf>
    <xf numFmtId="176" fontId="2" fillId="0" borderId="63" xfId="0" quotePrefix="1" applyNumberFormat="1" applyFont="1" applyBorder="1" applyAlignment="1">
      <alignment horizontal="center" vertical="center" shrinkToFit="1"/>
    </xf>
    <xf numFmtId="176" fontId="2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7" fillId="0" borderId="62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181" fontId="27" fillId="0" borderId="0" xfId="0" applyNumberFormat="1" applyFont="1" applyAlignment="1">
      <alignment horizontal="right" vertical="top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7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47" xfId="0" quotePrefix="1" applyFont="1" applyBorder="1" applyAlignment="1">
      <alignment horizontal="left" vertical="center" shrinkToFit="1"/>
    </xf>
    <xf numFmtId="0" fontId="27" fillId="0" borderId="48" xfId="0" quotePrefix="1" applyFont="1" applyBorder="1" applyAlignment="1">
      <alignment horizontal="left" vertical="center" shrinkToFit="1"/>
    </xf>
    <xf numFmtId="0" fontId="27" fillId="0" borderId="49" xfId="0" quotePrefix="1" applyFont="1" applyBorder="1" applyAlignment="1">
      <alignment horizontal="left" vertical="center" shrinkToFit="1"/>
    </xf>
    <xf numFmtId="180" fontId="27" fillId="0" borderId="47" xfId="0" quotePrefix="1" applyNumberFormat="1" applyFont="1" applyBorder="1" applyAlignment="1">
      <alignment horizontal="center" vertical="center" shrinkToFit="1"/>
    </xf>
    <xf numFmtId="180" fontId="27" fillId="0" borderId="49" xfId="0" quotePrefix="1" applyNumberFormat="1" applyFont="1" applyBorder="1" applyAlignment="1">
      <alignment horizontal="center" vertical="center" shrinkToFit="1"/>
    </xf>
    <xf numFmtId="180" fontId="27" fillId="0" borderId="62" xfId="0" quotePrefix="1" applyNumberFormat="1" applyFont="1" applyBorder="1" applyAlignment="1">
      <alignment horizontal="center" vertical="center" shrinkToFit="1"/>
    </xf>
    <xf numFmtId="180" fontId="27" fillId="0" borderId="63" xfId="0" quotePrefix="1" applyNumberFormat="1" applyFont="1" applyBorder="1" applyAlignment="1">
      <alignment horizontal="center" vertical="center" shrinkToFit="1"/>
    </xf>
    <xf numFmtId="180" fontId="2" fillId="0" borderId="59" xfId="0" quotePrefix="1" applyNumberFormat="1" applyFont="1" applyBorder="1" applyAlignment="1">
      <alignment horizontal="center" vertical="center" shrinkToFit="1"/>
    </xf>
    <xf numFmtId="180" fontId="73" fillId="0" borderId="62" xfId="0" quotePrefix="1" applyNumberFormat="1" applyFont="1" applyBorder="1" applyAlignment="1">
      <alignment horizontal="center" vertical="center" shrinkToFit="1"/>
    </xf>
    <xf numFmtId="180" fontId="73" fillId="0" borderId="63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2" fillId="0" borderId="58" xfId="0" quotePrefix="1" applyFont="1" applyBorder="1" applyAlignment="1">
      <alignment horizontal="left" vertical="center" shrinkToFit="1"/>
    </xf>
    <xf numFmtId="0" fontId="2" fillId="0" borderId="59" xfId="0" quotePrefix="1" applyFont="1" applyBorder="1" applyAlignment="1">
      <alignment horizontal="left" vertical="center" shrinkToFit="1"/>
    </xf>
    <xf numFmtId="0" fontId="150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00" fillId="0" borderId="32" xfId="0" quotePrefix="1" applyNumberFormat="1" applyFont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73" fillId="0" borderId="61" xfId="0" applyFont="1" applyBorder="1" applyAlignment="1">
      <alignment horizontal="center" vertical="center" shrinkToFit="1"/>
    </xf>
    <xf numFmtId="0" fontId="2" fillId="0" borderId="61" xfId="0" applyFont="1" applyBorder="1" applyAlignment="1">
      <alignment horizontal="center" vertical="center" shrinkToFit="1"/>
    </xf>
    <xf numFmtId="176" fontId="73" fillId="0" borderId="61" xfId="0" quotePrefix="1" applyNumberFormat="1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1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200" fillId="0" borderId="32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176" fontId="200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1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1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00" fillId="0" borderId="32" xfId="0" quotePrefix="1" applyFont="1" applyBorder="1" applyAlignment="1">
      <alignment horizontal="center" vertical="center" shrinkToFit="1"/>
    </xf>
    <xf numFmtId="0" fontId="200" fillId="0" borderId="32" xfId="0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left" vertical="center" shrinkToFit="1"/>
    </xf>
    <xf numFmtId="0" fontId="209" fillId="0" borderId="31" xfId="0" quotePrefix="1" applyFont="1" applyBorder="1" applyAlignment="1">
      <alignment horizontal="center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2" fillId="0" borderId="31" xfId="0" quotePrefix="1" applyFont="1" applyBorder="1" applyAlignment="1">
      <alignment horizontal="left" vertical="center" shrinkToFit="1"/>
    </xf>
    <xf numFmtId="0" fontId="204" fillId="0" borderId="37" xfId="0" quotePrefix="1" applyFont="1" applyBorder="1" applyAlignment="1">
      <alignment horizontal="left" vertical="center" shrinkToFit="1"/>
    </xf>
    <xf numFmtId="0" fontId="204" fillId="0" borderId="28" xfId="0" quotePrefix="1" applyFont="1" applyBorder="1" applyAlignment="1">
      <alignment horizontal="left" vertical="center" shrinkToFit="1"/>
    </xf>
    <xf numFmtId="0" fontId="204" fillId="0" borderId="36" xfId="0" quotePrefix="1" applyFont="1" applyBorder="1" applyAlignment="1">
      <alignment horizontal="left" vertical="center" shrinkToFit="1"/>
    </xf>
    <xf numFmtId="0" fontId="204" fillId="0" borderId="31" xfId="0" quotePrefix="1" applyFont="1" applyBorder="1" applyAlignment="1">
      <alignment horizontal="left" vertical="center" shrinkToFit="1"/>
    </xf>
    <xf numFmtId="0" fontId="159" fillId="0" borderId="32" xfId="0" quotePrefix="1" applyFont="1" applyBorder="1" applyAlignment="1">
      <alignment horizontal="left" vertical="center" shrinkToFit="1"/>
    </xf>
    <xf numFmtId="0" fontId="204" fillId="0" borderId="31" xfId="0" quotePrefix="1" applyFont="1" applyBorder="1" applyAlignment="1">
      <alignment horizontal="center" vertical="center" shrinkToFit="1"/>
    </xf>
    <xf numFmtId="0" fontId="159" fillId="0" borderId="32" xfId="0" quotePrefix="1" applyFont="1" applyBorder="1" applyAlignment="1">
      <alignment horizontal="center" vertical="center" shrinkToFit="1"/>
    </xf>
    <xf numFmtId="0" fontId="209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176" fontId="211" fillId="0" borderId="37" xfId="0" quotePrefix="1" applyNumberFormat="1" applyFont="1" applyBorder="1" applyAlignment="1">
      <alignment horizontal="center" vertical="center" shrinkToFit="1"/>
    </xf>
    <xf numFmtId="176" fontId="211" fillId="0" borderId="28" xfId="0" quotePrefix="1" applyNumberFormat="1" applyFont="1" applyBorder="1" applyAlignment="1">
      <alignment horizontal="center" vertical="center" shrinkToFit="1"/>
    </xf>
    <xf numFmtId="176" fontId="211" fillId="0" borderId="36" xfId="0" quotePrefix="1" applyNumberFormat="1" applyFont="1" applyBorder="1" applyAlignment="1">
      <alignment horizontal="center" vertical="center" shrinkToFit="1"/>
    </xf>
    <xf numFmtId="49" fontId="159" fillId="0" borderId="38" xfId="0" quotePrefix="1" applyNumberFormat="1" applyFont="1" applyBorder="1" applyAlignment="1">
      <alignment horizontal="center" vertical="center" shrinkToFit="1"/>
    </xf>
    <xf numFmtId="49" fontId="159" fillId="0" borderId="27" xfId="0" quotePrefix="1" applyNumberFormat="1" applyFont="1" applyBorder="1" applyAlignment="1">
      <alignment horizontal="center" vertical="center" shrinkToFit="1"/>
    </xf>
    <xf numFmtId="49" fontId="159" fillId="0" borderId="39" xfId="0" quotePrefix="1" applyNumberFormat="1" applyFont="1" applyBorder="1" applyAlignment="1">
      <alignment horizontal="center" vertical="center" shrinkToFit="1"/>
    </xf>
    <xf numFmtId="49" fontId="204" fillId="0" borderId="37" xfId="0" quotePrefix="1" applyNumberFormat="1" applyFont="1" applyBorder="1" applyAlignment="1">
      <alignment horizontal="center" vertical="center" shrinkToFit="1"/>
    </xf>
    <xf numFmtId="49" fontId="204" fillId="0" borderId="28" xfId="0" quotePrefix="1" applyNumberFormat="1" applyFont="1" applyBorder="1" applyAlignment="1">
      <alignment horizontal="center" vertical="center" shrinkToFit="1"/>
    </xf>
    <xf numFmtId="49" fontId="204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209" fillId="0" borderId="37" xfId="0" quotePrefix="1" applyNumberFormat="1" applyFont="1" applyBorder="1" applyAlignment="1">
      <alignment horizontal="center" vertical="center" shrinkToFit="1"/>
    </xf>
    <xf numFmtId="176" fontId="209" fillId="0" borderId="28" xfId="0" quotePrefix="1" applyNumberFormat="1" applyFont="1" applyBorder="1" applyAlignment="1">
      <alignment horizontal="center" vertical="center" shrinkToFit="1"/>
    </xf>
    <xf numFmtId="176" fontId="209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6" fontId="204" fillId="0" borderId="37" xfId="0" quotePrefix="1" applyNumberFormat="1" applyFont="1" applyBorder="1" applyAlignment="1">
      <alignment horizontal="center" vertical="center" shrinkToFit="1"/>
    </xf>
    <xf numFmtId="176" fontId="204" fillId="0" borderId="28" xfId="0" quotePrefix="1" applyNumberFormat="1" applyFont="1" applyBorder="1" applyAlignment="1">
      <alignment horizontal="center" vertical="center" shrinkToFit="1"/>
    </xf>
    <xf numFmtId="176" fontId="204" fillId="0" borderId="36" xfId="0" quotePrefix="1" applyNumberFormat="1" applyFont="1" applyBorder="1" applyAlignment="1">
      <alignment horizontal="center" vertical="center" shrinkToFit="1"/>
    </xf>
    <xf numFmtId="176" fontId="159" fillId="0" borderId="38" xfId="0" quotePrefix="1" applyNumberFormat="1" applyFont="1" applyBorder="1" applyAlignment="1">
      <alignment horizontal="center" vertical="center" shrinkToFit="1"/>
    </xf>
    <xf numFmtId="176" fontId="159" fillId="0" borderId="27" xfId="0" quotePrefix="1" applyNumberFormat="1" applyFont="1" applyBorder="1" applyAlignment="1">
      <alignment horizontal="center" vertical="center" shrinkToFit="1"/>
    </xf>
    <xf numFmtId="176" fontId="159" fillId="0" borderId="39" xfId="0" quotePrefix="1" applyNumberFormat="1" applyFont="1" applyBorder="1" applyAlignment="1">
      <alignment horizontal="center" vertical="center" shrinkToFit="1"/>
    </xf>
    <xf numFmtId="0" fontId="149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74" fillId="3" borderId="31" xfId="0" applyFont="1" applyFill="1" applyBorder="1" applyAlignment="1">
      <alignment horizontal="center" vertical="center" shrinkToFit="1"/>
    </xf>
    <xf numFmtId="0" fontId="74" fillId="3" borderId="37" xfId="0" applyFont="1" applyFill="1" applyBorder="1" applyAlignment="1">
      <alignment horizontal="center" vertical="center" shrinkToFit="1"/>
    </xf>
    <xf numFmtId="0" fontId="74" fillId="3" borderId="36" xfId="0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74" fillId="3" borderId="31" xfId="0" applyFont="1" applyFill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176" fontId="74" fillId="3" borderId="31" xfId="0" quotePrefix="1" applyNumberFormat="1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2" fillId="0" borderId="31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3" fillId="0" borderId="5" xfId="0" applyFont="1" applyBorder="1" applyAlignment="1">
      <alignment horizontal="center" vertical="center" shrinkToFit="1"/>
    </xf>
    <xf numFmtId="0" fontId="133" fillId="0" borderId="6" xfId="0" applyFont="1" applyBorder="1" applyAlignment="1">
      <alignment horizontal="center" vertical="center" shrinkToFit="1"/>
    </xf>
    <xf numFmtId="0" fontId="216" fillId="0" borderId="7" xfId="0" applyFont="1" applyBorder="1" applyAlignment="1">
      <alignment horizontal="center" vertical="center" shrinkToFit="1"/>
    </xf>
    <xf numFmtId="0" fontId="216" fillId="0" borderId="8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133" fillId="0" borderId="21" xfId="0" applyNumberFormat="1" applyFont="1" applyBorder="1" applyAlignment="1">
      <alignment horizontal="center" vertical="center" shrinkToFit="1"/>
    </xf>
    <xf numFmtId="176" fontId="133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216" fillId="0" borderId="20" xfId="0" applyNumberFormat="1" applyFont="1" applyBorder="1" applyAlignment="1">
      <alignment horizontal="center" vertical="center" shrinkToFit="1"/>
    </xf>
    <xf numFmtId="176" fontId="216" fillId="0" borderId="10" xfId="0" applyNumberFormat="1" applyFont="1" applyBorder="1" applyAlignment="1">
      <alignment horizontal="center" vertical="center" shrinkToFit="1"/>
    </xf>
    <xf numFmtId="176" fontId="138" fillId="0" borderId="21" xfId="0" applyNumberFormat="1" applyFont="1" applyBorder="1" applyAlignment="1">
      <alignment horizontal="center" vertical="center" shrinkToFit="1"/>
    </xf>
    <xf numFmtId="176" fontId="138" fillId="0" borderId="9" xfId="0" applyNumberFormat="1" applyFont="1" applyBorder="1" applyAlignment="1">
      <alignment horizontal="center" vertical="center" shrinkToFit="1"/>
    </xf>
    <xf numFmtId="176" fontId="216" fillId="0" borderId="7" xfId="0" applyNumberFormat="1" applyFont="1" applyBorder="1" applyAlignment="1">
      <alignment horizontal="center" vertical="center" shrinkToFit="1"/>
    </xf>
    <xf numFmtId="176" fontId="133" fillId="0" borderId="5" xfId="0" applyNumberFormat="1" applyFont="1" applyBorder="1" applyAlignment="1">
      <alignment horizontal="center" vertical="center" shrinkToFit="1"/>
    </xf>
    <xf numFmtId="176" fontId="138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3" fillId="0" borderId="50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3" fillId="0" borderId="54" xfId="0" applyNumberFormat="1" applyFont="1" applyBorder="1" applyAlignment="1">
      <alignment horizontal="center" vertical="center" shrinkToFit="1"/>
    </xf>
    <xf numFmtId="176" fontId="133" fillId="0" borderId="55" xfId="0" applyNumberFormat="1" applyFont="1" applyBorder="1" applyAlignment="1">
      <alignment horizontal="center" vertical="center" shrinkToFit="1"/>
    </xf>
    <xf numFmtId="176" fontId="138" fillId="0" borderId="28" xfId="0" applyNumberFormat="1" applyFont="1" applyBorder="1" applyAlignment="1">
      <alignment horizontal="center" vertical="center" shrinkToFit="1"/>
    </xf>
    <xf numFmtId="176" fontId="133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3" fillId="0" borderId="5" xfId="0" quotePrefix="1" applyFont="1" applyBorder="1" applyAlignment="1">
      <alignment horizontal="center" vertical="center" shrinkToFit="1"/>
    </xf>
    <xf numFmtId="0" fontId="138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3" fillId="0" borderId="5" xfId="0" quotePrefix="1" applyFont="1" applyBorder="1" applyAlignment="1">
      <alignment vertical="center" shrinkToFit="1"/>
    </xf>
    <xf numFmtId="0" fontId="138" fillId="0" borderId="5" xfId="0" quotePrefix="1" applyFont="1" applyBorder="1" applyAlignment="1">
      <alignment vertical="center" shrinkToFit="1"/>
    </xf>
    <xf numFmtId="0" fontId="216" fillId="0" borderId="20" xfId="0" quotePrefix="1" applyFont="1" applyBorder="1" applyAlignment="1">
      <alignment vertical="center" shrinkToFit="1"/>
    </xf>
    <xf numFmtId="0" fontId="216" fillId="0" borderId="27" xfId="0" quotePrefix="1" applyFont="1" applyBorder="1" applyAlignment="1">
      <alignment vertical="center" shrinkToFit="1"/>
    </xf>
    <xf numFmtId="0" fontId="216" fillId="0" borderId="10" xfId="0" quotePrefix="1" applyFont="1" applyBorder="1" applyAlignment="1">
      <alignment vertical="center" shrinkToFit="1"/>
    </xf>
    <xf numFmtId="0" fontId="216" fillId="0" borderId="20" xfId="0" quotePrefix="1" applyFont="1" applyBorder="1" applyAlignment="1">
      <alignment horizontal="center" vertical="center" shrinkToFit="1"/>
    </xf>
    <xf numFmtId="0" fontId="216" fillId="0" borderId="10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27" fillId="0" borderId="21" xfId="0" applyFont="1" applyBorder="1" applyAlignment="1">
      <alignment horizontal="center" vertical="center" shrinkToFit="1"/>
    </xf>
    <xf numFmtId="0" fontId="27" fillId="0" borderId="36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0" fontId="27" fillId="0" borderId="21" xfId="0" quotePrefix="1" applyFont="1" applyBorder="1" applyAlignment="1">
      <alignment horizontal="center" vertical="center" shrinkToFit="1"/>
    </xf>
    <xf numFmtId="0" fontId="27" fillId="0" borderId="28" xfId="0" quotePrefix="1" applyFont="1" applyBorder="1" applyAlignment="1">
      <alignment horizontal="center" vertical="center" shrinkToFit="1"/>
    </xf>
    <xf numFmtId="0" fontId="27" fillId="0" borderId="9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0" fontId="27" fillId="0" borderId="21" xfId="0" quotePrefix="1" applyFont="1" applyBorder="1" applyAlignment="1">
      <alignment vertical="center" shrinkToFit="1"/>
    </xf>
    <xf numFmtId="0" fontId="27" fillId="0" borderId="28" xfId="0" quotePrefix="1" applyFont="1" applyBorder="1" applyAlignment="1">
      <alignment vertical="center" shrinkToFit="1"/>
    </xf>
    <xf numFmtId="0" fontId="27" fillId="0" borderId="9" xfId="0" quotePrefix="1" applyFont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76" fontId="2" fillId="0" borderId="20" xfId="0" quotePrefix="1" applyNumberFormat="1" applyFont="1" applyBorder="1" applyAlignment="1">
      <alignment horizontal="center" vertical="center" shrinkToFit="1"/>
    </xf>
    <xf numFmtId="176" fontId="2" fillId="0" borderId="10" xfId="0" quotePrefix="1" applyNumberFormat="1" applyFont="1" applyBorder="1" applyAlignment="1">
      <alignment horizontal="center" vertical="center" shrinkToFit="1"/>
    </xf>
    <xf numFmtId="0" fontId="74" fillId="18" borderId="0" xfId="0" quotePrefix="1" applyFont="1" applyFill="1" applyAlignment="1">
      <alignment horizontal="left" vertical="center" wrapTex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106" fillId="0" borderId="20" xfId="0" quotePrefix="1" applyNumberFormat="1" applyFont="1" applyBorder="1" applyAlignment="1">
      <alignment horizontal="center" vertical="center" shrinkToFit="1"/>
    </xf>
    <xf numFmtId="14" fontId="106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106" fillId="0" borderId="21" xfId="0" quotePrefix="1" applyNumberFormat="1" applyFont="1" applyBorder="1" applyAlignment="1">
      <alignment horizontal="center" vertical="center" shrinkToFit="1"/>
    </xf>
    <xf numFmtId="14" fontId="106" fillId="0" borderId="9" xfId="0" quotePrefix="1" applyNumberFormat="1" applyFont="1" applyBorder="1" applyAlignment="1">
      <alignment horizontal="center" vertical="center" shrinkToFit="1"/>
    </xf>
    <xf numFmtId="14" fontId="106" fillId="0" borderId="7" xfId="0" quotePrefix="1" applyNumberFormat="1" applyFont="1" applyBorder="1" applyAlignment="1">
      <alignment horizontal="center" vertical="center" shrinkToFit="1"/>
    </xf>
    <xf numFmtId="14" fontId="106" fillId="0" borderId="8" xfId="0" quotePrefix="1" applyNumberFormat="1" applyFont="1" applyBorder="1" applyAlignment="1">
      <alignment horizontal="center" vertical="center" shrinkToFit="1"/>
    </xf>
    <xf numFmtId="14" fontId="106" fillId="0" borderId="5" xfId="0" quotePrefix="1" applyNumberFormat="1" applyFont="1" applyBorder="1" applyAlignment="1">
      <alignment horizontal="center" vertical="center" shrinkToFit="1"/>
    </xf>
    <xf numFmtId="14" fontId="106" fillId="0" borderId="6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106" fillId="0" borderId="21" xfId="0" quotePrefix="1" applyFont="1" applyBorder="1" applyAlignment="1">
      <alignment vertical="center" shrinkToFit="1"/>
    </xf>
    <xf numFmtId="0" fontId="106" fillId="0" borderId="28" xfId="0" quotePrefix="1" applyFont="1" applyBorder="1" applyAlignment="1">
      <alignment vertical="center" shrinkToFit="1"/>
    </xf>
    <xf numFmtId="0" fontId="106" fillId="0" borderId="9" xfId="0" quotePrefix="1" applyFont="1" applyBorder="1" applyAlignment="1">
      <alignment vertical="center" shrinkToFit="1"/>
    </xf>
    <xf numFmtId="0" fontId="106" fillId="0" borderId="20" xfId="0" quotePrefix="1" applyFont="1" applyBorder="1" applyAlignment="1">
      <alignment vertical="center" shrinkToFit="1"/>
    </xf>
    <xf numFmtId="0" fontId="106" fillId="0" borderId="27" xfId="0" quotePrefix="1" applyFont="1" applyBorder="1" applyAlignment="1">
      <alignment vertical="center" shrinkToFit="1"/>
    </xf>
    <xf numFmtId="0" fontId="106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2" fillId="3" borderId="7" xfId="0" quotePrefix="1" applyNumberFormat="1" applyFont="1" applyFill="1" applyBorder="1" applyAlignment="1">
      <alignment horizontal="center" vertical="center" shrinkToFit="1"/>
    </xf>
    <xf numFmtId="14" fontId="2" fillId="3" borderId="8" xfId="0" quotePrefix="1" applyNumberFormat="1" applyFont="1" applyFill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2" fillId="3" borderId="21" xfId="0" quotePrefix="1" applyNumberFormat="1" applyFont="1" applyFill="1" applyBorder="1" applyAlignment="1">
      <alignment horizontal="center" vertical="center" shrinkToFit="1"/>
    </xf>
    <xf numFmtId="14" fontId="2" fillId="3" borderId="9" xfId="0" quotePrefix="1" applyNumberFormat="1" applyFont="1" applyFill="1" applyBorder="1" applyAlignment="1">
      <alignment horizontal="center" vertical="center" shrinkToFit="1"/>
    </xf>
    <xf numFmtId="14" fontId="2" fillId="3" borderId="20" xfId="0" quotePrefix="1" applyNumberFormat="1" applyFont="1" applyFill="1" applyBorder="1" applyAlignment="1">
      <alignment horizontal="center" vertical="center" shrinkToFit="1"/>
    </xf>
    <xf numFmtId="14" fontId="2" fillId="3" borderId="10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vertical="center" shrinkToFit="1"/>
    </xf>
    <xf numFmtId="14" fontId="2" fillId="3" borderId="5" xfId="0" quotePrefix="1" applyNumberFormat="1" applyFont="1" applyFill="1" applyBorder="1" applyAlignment="1">
      <alignment horizontal="center" vertical="center" shrinkToFit="1"/>
    </xf>
    <xf numFmtId="14" fontId="2" fillId="3" borderId="6" xfId="0" quotePrefix="1" applyNumberFormat="1" applyFont="1" applyFill="1" applyBorder="1" applyAlignment="1">
      <alignment horizontal="center" vertical="center" shrinkToFit="1"/>
    </xf>
    <xf numFmtId="0" fontId="2" fillId="3" borderId="5" xfId="0" quotePrefix="1" applyFont="1" applyFill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2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176" fontId="205" fillId="0" borderId="31" xfId="0" quotePrefix="1" applyNumberFormat="1" applyFont="1" applyBorder="1" applyAlignment="1">
      <alignment horizontal="center" vertical="center" shrinkToFit="1"/>
    </xf>
    <xf numFmtId="176" fontId="2" fillId="0" borderId="37" xfId="0" quotePrefix="1" applyNumberFormat="1" applyFont="1" applyBorder="1" applyAlignment="1">
      <alignment horizontal="center" vertical="center" shrinkToFit="1"/>
    </xf>
    <xf numFmtId="176" fontId="2" fillId="0" borderId="36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2" fillId="0" borderId="37" xfId="0" quotePrefix="1" applyFont="1" applyBorder="1" applyAlignment="1">
      <alignment vertical="center" shrinkToFit="1"/>
    </xf>
    <xf numFmtId="0" fontId="2" fillId="0" borderId="36" xfId="0" quotePrefix="1" applyFont="1" applyBorder="1" applyAlignment="1">
      <alignment vertical="center" shrinkToFit="1"/>
    </xf>
    <xf numFmtId="0" fontId="205" fillId="0" borderId="31" xfId="0" quotePrefix="1" applyFont="1" applyBorder="1" applyAlignment="1">
      <alignment vertical="center" shrinkToFit="1"/>
    </xf>
    <xf numFmtId="0" fontId="205" fillId="0" borderId="31" xfId="0" applyFont="1" applyBorder="1" applyAlignment="1">
      <alignment horizontal="center"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176" fontId="2" fillId="0" borderId="7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4F6228"/>
      <color rgb="FFFFFFFF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27584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275029" y="8722415"/>
          <a:ext cx="4215434" cy="635636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9917642" y="10298642"/>
          <a:ext cx="4205816" cy="62459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6771063" y="8107334"/>
          <a:ext cx="4187190" cy="62794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7615693" y="8504251"/>
          <a:ext cx="4201104" cy="635470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7479030" y="9022080"/>
          <a:ext cx="4202430" cy="62967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275683" y="8426870"/>
          <a:ext cx="4205957" cy="63256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913813" y="8496974"/>
          <a:ext cx="4411696" cy="66193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308573" y="7886804"/>
          <a:ext cx="3419062" cy="531552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007626" y="9037982"/>
          <a:ext cx="3414092" cy="531552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7399683" y="7966211"/>
          <a:ext cx="3414092" cy="531553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9935034" y="11258665"/>
          <a:ext cx="4368877" cy="66436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7798573" y="8181229"/>
          <a:ext cx="3410116" cy="52558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7750865" y="8024192"/>
          <a:ext cx="3419061" cy="531552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067550" y="7943247"/>
          <a:ext cx="3895725" cy="57836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036904" y="8550137"/>
          <a:ext cx="3999672" cy="603269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7366635" y="8787765"/>
          <a:ext cx="4391025" cy="65904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7357110" y="8140842"/>
          <a:ext cx="3964305" cy="59730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6892290" y="8248532"/>
          <a:ext cx="4202430" cy="62967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9461500" y="9915525"/>
          <a:ext cx="4205817" cy="62459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139359" y="8287578"/>
          <a:ext cx="6113607" cy="78659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213160" y="8644057"/>
          <a:ext cx="271711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6715991" y="7942117"/>
          <a:ext cx="4185804" cy="63209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779A34D-00A6-4B37-BAFC-2DED8AC8FD0A}" diskRevisions="1" revisionId="329" version="11">
  <header guid="{538F7C7B-A7D7-4442-B985-23404F9C85F6}" dateTime="2025-07-14T14:47:55" maxSheetId="26" userName="李　世伊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078F99-C290-4B77-B6E3-FCFC4449D419}" dateTime="2025-07-14T14:56:40" maxSheetId="26" userName="李　世伊" r:id="rId2" minRId="1" maxRId="2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274158A-7A37-42B9-8F46-FB482E9CC6DC}" dateTime="2025-07-14T14:56:43" maxSheetId="26" userName="李　世伊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AABC312-263D-41EB-96F9-6605FA4FDF08}" dateTime="2025-07-14T15:49:30" maxSheetId="26" userName="李　世伊" r:id="rId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8610D13-C9F3-4285-9725-39CD843AE024}" dateTime="2025-07-14T15:55:24" maxSheetId="26" userName="李　世伊" r:id="rId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EC2AED6-638A-4B4A-B2B4-AE2FF416A507}" dateTime="2025-07-15T09:49:43" maxSheetId="26" userName="李　世伊" r:id="rId6" minRId="123" maxRId="1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0275A9-DB64-4B6A-A98D-2FB611A1718D}" dateTime="2025-07-15T10:59:35" maxSheetId="26" userName="Phan Thi Thao Nguyen" r:id="rId7" minRId="157" maxRId="1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6B63FE-C96D-42A2-9FCB-B2B959053F6B}" dateTime="2025-07-16T13:58:24" maxSheetId="26" userName="user" r:id="rId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691ADE-104B-4D62-8B10-5F4F7AAD910C}" dateTime="2025-07-17T15:28:12" maxSheetId="26" userName="Phan Thi Thao Nguyen" r:id="rId9" minRId="219" maxRId="2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E56AD2B-217D-4DDA-8E12-B3E2D21590E5}" dateTime="2025-07-18T15:01:46" maxSheetId="26" userName="Phan Thi Thao Nguyen" r:id="rId10" minRId="2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779A34D-00A6-4B37-BAFC-2DED8AC8FD0A}" dateTime="2025-07-18T15:18:37" maxSheetId="26" userName="sawachika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A5" start="0" length="0">
    <dxf>
      <font>
        <color rgb="FF0070C0"/>
        <name val="BIZ UDPゴシック"/>
        <scheme val="none"/>
      </font>
    </dxf>
  </rfmt>
  <rcc rId="278" sId="7">
    <oc r="A7" t="inlineStr">
      <is>
        <t>●</t>
      </is>
    </oc>
    <nc r="A7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A17:N26" start="0" length="2147483647">
    <dxf>
      <font>
        <sz val="11"/>
      </font>
    </dxf>
  </rfmt>
  <rfmt sheetId="9" sqref="A17:N26" start="0" length="2147483647">
    <dxf>
      <font>
        <sz val="10"/>
      </font>
    </dxf>
  </rfmt>
  <rfmt sheetId="17" sqref="A17:N24" start="0" length="2147483647">
    <dxf>
      <font>
        <sz val="11"/>
      </font>
    </dxf>
  </rfmt>
  <rfmt sheetId="17" sqref="A17:N24" start="0" length="2147483647">
    <dxf>
      <font>
        <sz val="10"/>
      </font>
    </dxf>
  </rfmt>
  <rfmt sheetId="4" sqref="A24:R35" start="0" length="2147483647">
    <dxf>
      <font>
        <sz val="14"/>
      </font>
    </dxf>
  </rfmt>
  <rfmt sheetId="7" sqref="A17:N25" start="0" length="2147483647">
    <dxf>
      <font>
        <sz val="11"/>
      </font>
    </dxf>
  </rfmt>
  <rfmt sheetId="8" sqref="A26:Q34" start="0" length="2147483647">
    <dxf>
      <font>
        <sz val="11"/>
      </font>
    </dxf>
  </rfmt>
  <rcc rId="1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fmt sheetId="5" sqref="A26:N34" start="0" length="2147483647">
    <dxf>
      <font>
        <sz val="11"/>
      </font>
    </dxf>
  </rfmt>
  <rcc rId="2" sId="5" quotePrefix="1">
    <oc r="A2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6"/>
      </is>
    </nc>
  </rcc>
  <rcc rId="3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4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5" sId="8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8" sqref="A26:Q34" start="0" length="2147483647">
    <dxf>
      <font>
        <sz val="12"/>
      </font>
    </dxf>
  </rfmt>
  <rcc rId="6" sId="9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9" sqref="A17:N26" start="0" length="2147483647">
    <dxf>
      <font>
        <sz val="11"/>
      </font>
    </dxf>
  </rfmt>
  <rcc rId="7" sId="10" quotePrefix="1">
    <o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8" sId="11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7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1" sqref="A17:N25" start="0" length="2147483647">
    <dxf>
      <font>
        <sz val="11"/>
      </font>
    </dxf>
  </rfmt>
  <rcc rId="9" sId="12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0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 
実重量2.5tonを超える貨物は受入れ不可です。
※8/13～15は、 
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c rId="11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12" sId="15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nc>
  </rcc>
  <rcc rId="13" sId="16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nc>
  </rcc>
  <rcc rId="14" sId="17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nc>
  </rcc>
  <rcc rId="15" sId="18" quotePrefix="1">
    <oc r="A17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b/>
            <sz val="12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</is>
    </oc>
    <nc r="A17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2"/>
            <color rgb="FFFF0000"/>
            <rFont val="BIZ UDPゴシック"/>
            <family val="3"/>
            <charset val="128"/>
          </rPr>
          <t xml:space="preserve">
</t>
        </r>
        <r>
          <rPr>
            <sz val="12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nc>
  </rcc>
  <rcc rId="16" sId="19" quotePrefix="1">
    <oc r="A24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9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9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4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9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9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9" sqref="A24:N31" start="0" length="2147483647">
    <dxf>
      <font>
        <sz val="8"/>
      </font>
    </dxf>
  </rfmt>
  <rcc rId="17" sId="20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8" sId="22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2" sqref="A16:M24" start="0" length="2147483647">
    <dxf>
      <font>
        <sz val="11"/>
      </font>
    </dxf>
  </rfmt>
  <rcc rId="19" sId="21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1" sqref="A16:M24" start="0" length="2147483647">
    <dxf>
      <font>
        <sz val="11"/>
      </font>
    </dxf>
  </rfmt>
  <rcc rId="20" sId="23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fmt sheetId="23" sqref="A18:M26" start="0" length="2147483647">
    <dxf>
      <font>
        <sz val="11"/>
      </font>
    </dxf>
  </rfmt>
  <rcc rId="21" sId="24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
実重量2.5tonを超える貨物は受入れ不可です。
※8/13～15は、 
荷受け業務(貨物の搬入)は11:45迄で締め切りとなります。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</t>
        </r>
        <r>
          <rPr>
            <sz val="12"/>
            <color theme="1"/>
            <rFont val="BIZ UDPゴシック"/>
            <family val="3"/>
            <charset val="128"/>
          </rPr>
    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</t>
        </r>
        <r>
          <rPr>
            <sz val="12"/>
            <color theme="1"/>
            <rFont val="BIZ UDPゴシック"/>
            <family val="3"/>
            <charset val="128"/>
          </rPr>
    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4"/>
      </is>
    </nc>
  </rcc>
  <rcc rId="22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 
実重量2.5tonを超える貨物は受入れ不可です。
※8/13～15は、 
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8" sqref="A17:N23" start="0" length="2147483647">
    <dxf>
      <font>
        <sz val="11"/>
      </font>
    </dxf>
  </rfmt>
  <rfmt sheetId="2" sqref="A363:B364">
    <dxf>
      <fill>
        <patternFill patternType="none">
          <bgColor auto="1"/>
        </patternFill>
      </fill>
    </dxf>
  </rfmt>
  <rfmt sheetId="20" sqref="B20:R20" start="0" length="2147483647">
    <dxf>
      <font>
        <color auto="1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5" sqref="A18:N28" start="0" length="2147483647">
    <dxf>
      <font>
        <sz val="11"/>
      </font>
    </dxf>
  </rfmt>
  <rfmt sheetId="21" sqref="A16:M24" start="0" length="2147483647">
    <dxf>
      <font>
        <sz val="10"/>
      </font>
    </dxf>
  </rfmt>
  <rfmt sheetId="22" sqref="A16:M24" start="0" length="2147483647">
    <dxf>
      <font>
        <sz val="10"/>
      </font>
    </dxf>
  </rfmt>
  <rfmt sheetId="23" sqref="A18:M26" start="0" length="2147483647">
    <dxf>
      <font>
        <sz val="10"/>
      </font>
    </dxf>
  </rfmt>
  <rfmt sheetId="24" sqref="A18:N27" start="0" length="2147483647">
    <dxf>
      <font>
        <sz val="11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23" sId="12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4" sId="11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5" sId="10" quotePrefix="1">
    <oc r="A23" t="inlineStr">
      <is>
        <r>
          <rPr>
            <b/>
            <sz val="12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3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2"/>
            <color theme="1"/>
            <rFont val="BIZ UDPゴシック"/>
            <family val="3"/>
            <charset val="128"/>
          </rPr>
    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c rId="126" sId="15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>松菱運輸株式会社(南港営業所 Q-2)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松菱運輸株式会社(南港営業所 Q-2)
</t>
        </r>
        <r>
          <rPr>
            <sz val="11"/>
            <color theme="1"/>
            <rFont val="BIZ UDPゴシック"/>
            <family val="3"/>
            <charset val="128"/>
          </rPr>
    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    </r>
        <phoneticPr fontId="3"/>
      </is>
    </nc>
  </rcc>
  <rcc rId="127" sId="16" quotePrefix="1">
    <oc r="A18" t="inlineStr">
      <is>
        <r>
          <rPr>
            <b/>
            <sz val="12"/>
            <color theme="1"/>
            <rFont val="BIZ UDPゴシック"/>
            <family val="3"/>
            <charset val="128"/>
          </rPr>
          <t>郵船港運株式会社 南港物流センター営業所</t>
        </r>
        <r>
          <rPr>
            <sz val="12"/>
            <color theme="1"/>
            <rFont val="BIZ UDPゴシック"/>
            <family val="3"/>
            <charset val="128"/>
          </rPr>
          <t xml:space="preserve">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oc>
    <nc r="A18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郵船港運株式会社 南港物流センター営業所
</t>
        </r>
        <r>
          <rPr>
            <sz val="12"/>
            <color theme="1"/>
            <rFont val="BIZ UDPゴシック"/>
            <family val="3"/>
            <charset val="128"/>
          </rPr>
    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    </r>
        <phoneticPr fontId="3"/>
      </is>
    </nc>
  </rcc>
  <rcc rId="128" sId="17" quotePrefix="1">
    <o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oc>
    <nc r="A17" t="inlineStr">
      <is>
        <r>
          <rPr>
            <b/>
            <sz val="10"/>
            <color theme="1"/>
            <rFont val="BIZ UDPゴシック"/>
            <family val="3"/>
            <charset val="128"/>
          </rPr>
          <t>大阪運輸株式会社　ロジスティクスセンター</t>
        </r>
        <r>
          <rPr>
            <sz val="10"/>
            <color theme="1"/>
            <rFont val="BIZ UDPゴシック"/>
            <family val="3"/>
            <charset val="128"/>
          </rPr>
    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    </r>
        <phoneticPr fontId="3"/>
      </is>
    </nc>
  </rcc>
  <rfmt sheetId="17" sqref="A17:N24" start="0" length="2147483647">
    <dxf>
      <font>
        <sz val="11"/>
      </font>
    </dxf>
  </rfmt>
  <rfmt sheetId="17" sqref="A17:N24" start="0" length="2147483647">
    <dxf>
      <font>
        <sz val="12"/>
      </font>
    </dxf>
  </rfmt>
  <rfmt sheetId="15" sqref="A18:N28" start="0" length="2147483647">
    <dxf>
      <font>
        <sz val="12"/>
      </font>
    </dxf>
  </rfmt>
  <rfmt sheetId="11" sqref="A17:N25" start="0" length="2147483647">
    <dxf>
      <font>
        <sz val="12"/>
      </font>
    </dxf>
  </rfmt>
  <rcc rId="129" sId="18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 ㈱辰巳商會 南港CFS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1"/>
            <color rgb="FFFF0000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 ㈱辰巳商會 南港CFS
</t>
        </r>
        <r>
          <rPr>
            <sz val="11"/>
            <color theme="1"/>
            <rFont val="BIZ UDPゴシック"/>
            <family val="3"/>
            <charset val="128"/>
          </rPr>
    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    </r>
        <phoneticPr fontId="4"/>
      </is>
    </nc>
  </rcc>
  <rfmt sheetId="18" sqref="A17:N23" start="0" length="2147483647">
    <dxf>
      <font>
        <sz val="12"/>
      </font>
    </dxf>
  </rfmt>
  <rcc rId="130" sId="19" quotePrefix="1">
    <oc r="A24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8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8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4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8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fmt sheetId="19" sqref="A24:N31" start="0" length="2147483647">
    <dxf>
      <font>
        <sz val="9"/>
      </font>
    </dxf>
  </rfmt>
  <rcc rId="131" sId="20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大阪運輸株式会社　ロジスティクスセンター
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    </r>
        <phoneticPr fontId="3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57" sId="4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b/>
            <sz val="14"/>
            <color rgb="FFFF0000"/>
            <rFont val="BIZ UDPゴシック"/>
            <family val="3"/>
            <charset val="128"/>
          </rPr>
          <t xml:space="preserve">
</t>
        </r>
        <r>
          <rPr>
            <sz val="14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58" sId="5" quotePrefix="1">
    <o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6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59" sId="6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0" sId="7" quotePrefix="1">
    <o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7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1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1" sId="8" quotePrefix="1">
    <o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 実重量2.5tonを超える貨物は受入れ不可です。
※8/13～15は、 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6" t="inlineStr">
      <is>
        <r>
          <rPr>
            <b/>
            <sz val="12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2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2" sId="13" quotePrefix="1">
    <o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24" t="inlineStr">
      <is>
        <r>
          <rPr>
            <b/>
            <sz val="14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4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</t>
        </r>
        <r>
          <rPr>
            <sz val="14"/>
            <color theme="1"/>
            <rFont val="BIZ UDPゴシック"/>
            <family val="3"/>
            <charset val="128"/>
          </rPr>
    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3" sId="14" quotePrefix="1">
    <o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2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4" sId="21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5" sId="22" quotePrefix="1">
    <o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6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6" sId="23" quotePrefix="1">
    <o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8" t="inlineStr">
      <is>
        <r>
          <rPr>
            <b/>
            <sz val="10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0"/>
            <color theme="1"/>
            <rFont val="BIZ UDPゴシック"/>
            <family val="3"/>
            <charset val="128"/>
          </rPr>
          <t xml:space="preserve">
</t>
        </r>
        <r>
          <rPr>
            <sz val="10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sz val="10"/>
            <color theme="1"/>
            <rFont val="BIZ UDPゴシック"/>
            <family val="3"/>
            <charset val="128"/>
          </rPr>
    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7" sId="24" quotePrefix="1">
    <o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※8/13～15は、荷受け業務(貨物の搬入)は11:45迄で締め切りとなります。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8" t="inlineStr">
      <is>
        <r>
          <rPr>
            <b/>
            <sz val="11"/>
            <color theme="1"/>
            <rFont val="BIZ UDPゴシック"/>
            <family val="3"/>
            <charset val="128"/>
          </rPr>
          <t xml:space="preserve">丸山物流株式会社 Q-2営業所
</t>
        </r>
        <r>
          <rPr>
            <sz val="11"/>
            <color rgb="FFFF0000"/>
            <rFont val="BIZ UDPゴシック"/>
            <family val="3"/>
            <charset val="128"/>
          </rPr>
          <t>※7/31～8/1はリフト年次点検の為、実重量2.5tonを超える貨物は受入れ不可です。
※8/13～15は、荷受け業務（貨物の搬入）は11:45迄で締め切りとなります。</t>
        </r>
        <r>
          <rPr>
            <b/>
            <sz val="11"/>
            <color theme="1"/>
            <rFont val="BIZ UDPゴシック"/>
            <family val="3"/>
            <charset val="128"/>
          </rPr>
          <t xml:space="preserve">
</t>
        </r>
        <r>
          <rPr>
            <sz val="11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c rId="168" sId="25" quotePrefix="1">
    <o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※8/13～15は、荷受け業務(貨物の搬入)は11:45迄で締め切りとなります。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  <phoneticPr fontId="5"/>
      </is>
    </oc>
    <nc r="A19" t="inlineStr">
      <is>
        <r>
          <rPr>
            <b/>
            <sz val="12"/>
            <color theme="1"/>
            <rFont val="BIZ UDPゴシック"/>
            <family val="3"/>
            <charset val="128"/>
          </rPr>
          <t>丸山物流株式会社 Q-2営業所</t>
        </r>
        <r>
          <rPr>
            <sz val="11"/>
            <color rgb="FFFF0000"/>
            <rFont val="BIZ UDPゴシック"/>
            <family val="3"/>
            <charset val="128"/>
          </rPr>
          <t xml:space="preserve">
※7/31～8/1はリフト年次点検の為、実重量2.5tonを超える貨物は受入れ不可です。
※8/13～15は、荷受け業務（貨物の搬入）は11:45迄で締め切りとなります。
</t>
        </r>
        <r>
          <rPr>
            <sz val="12"/>
            <color theme="1"/>
            <rFont val="BIZ UDPゴシック"/>
            <family val="3"/>
            <charset val="128"/>
          </rPr>
    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3:S14">
    <dxf>
      <fill>
        <patternFill>
          <bgColor theme="0"/>
        </patternFill>
      </fill>
    </dxf>
  </rfmt>
  <rfmt sheetId="5" sqref="B13:S14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5" start="0" length="0">
    <dxf>
      <fill>
        <patternFill>
          <bgColor rgb="FFFFFF00"/>
        </patternFill>
      </fill>
    </dxf>
  </rfmt>
  <rfmt sheetId="2" sqref="B65" start="0" length="0">
    <dxf>
      <fill>
        <patternFill>
          <bgColor rgb="FFFFFF00"/>
        </patternFill>
      </fill>
      <alignment shrinkToFit="0" readingOrder="0"/>
      <border outline="0">
        <bottom style="thin">
          <color indexed="64"/>
        </bottom>
      </border>
    </dxf>
  </rfmt>
  <rfmt sheetId="2" sqref="A66" start="0" length="0">
    <dxf>
      <fill>
        <patternFill>
          <bgColor rgb="FFFA60BC"/>
        </patternFill>
      </fill>
    </dxf>
  </rfmt>
  <rfmt sheetId="2" sqref="B66" start="0" length="0">
    <dxf>
      <fill>
        <patternFill>
          <bgColor rgb="FFFA60BC"/>
        </patternFill>
      </fill>
    </dxf>
  </rfmt>
  <rfmt sheetId="2" sqref="A67" start="0" length="0">
    <dxf>
      <fill>
        <patternFill>
          <bgColor rgb="FFFA60BC"/>
        </patternFill>
      </fill>
    </dxf>
  </rfmt>
  <rfmt sheetId="2" sqref="B67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68" start="0" length="0">
    <dxf>
      <fill>
        <patternFill>
          <bgColor rgb="FFFA60BC"/>
        </patternFill>
      </fill>
    </dxf>
  </rfmt>
  <rfmt sheetId="2" sqref="B68" start="0" length="0">
    <dxf>
      <fill>
        <patternFill>
          <bgColor rgb="FFFA60BC"/>
        </patternFill>
      </fill>
      <alignment shrinkToFit="1" readingOrder="0"/>
      <border outline="0">
        <bottom/>
      </border>
    </dxf>
  </rfmt>
  <rfmt sheetId="2" sqref="A69" start="0" length="0">
    <dxf>
      <fill>
        <patternFill>
          <bgColor rgb="FFFA60BC"/>
        </patternFill>
      </fill>
    </dxf>
  </rfmt>
  <rfmt sheetId="2" sqref="B69" start="0" length="0">
    <dxf>
      <fill>
        <patternFill>
          <bgColor rgb="FFFA60BC"/>
        </patternFill>
      </fill>
      <alignment shrinkToFit="0" readingOrder="0"/>
      <border outline="0">
        <bottom style="thin">
          <color indexed="64"/>
        </bottom>
      </border>
    </dxf>
  </rfmt>
  <rfmt sheetId="2" sqref="A70" start="0" length="0">
    <dxf>
      <fill>
        <patternFill>
          <bgColor rgb="FFFA60BC"/>
        </patternFill>
      </fill>
    </dxf>
  </rfmt>
  <rfmt sheetId="2" sqref="B70" start="0" length="0">
    <dxf>
      <fill>
        <patternFill>
          <bgColor rgb="FFFA60BC"/>
        </patternFill>
      </fill>
      <alignment shrinkToFit="1" readingOrder="0"/>
    </dxf>
  </rfmt>
  <rfmt sheetId="2" sqref="A71" start="0" length="0">
    <dxf>
      <fill>
        <patternFill patternType="solid">
          <bgColor rgb="FFFA60BC"/>
        </patternFill>
      </fill>
    </dxf>
  </rfmt>
  <rfmt sheetId="2" sqref="B71" start="0" length="0">
    <dxf>
      <fill>
        <patternFill patternType="solid">
          <bgColor rgb="FFFA60BC"/>
        </patternFill>
      </fill>
      <alignment shrinkToFit="1" readingOrder="0"/>
    </dxf>
  </rfmt>
  <rfmt sheetId="2" sqref="A56:B63">
    <dxf>
      <fill>
        <patternFill>
          <bgColor theme="0"/>
        </patternFill>
      </fill>
    </dxf>
  </rfmt>
  <rcc rId="219" sId="2" odxf="1" dxf="1">
    <oc r="A57" t="inlineStr">
      <is>
        <t>GIALOVA</t>
      </is>
    </oc>
    <nc r="A57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0" sId="2" odxf="1" dxf="1" quotePrefix="1">
    <oc r="B57" t="inlineStr">
      <is>
        <t>034S</t>
      </is>
    </oc>
    <nc r="B57" t="inlineStr">
      <is>
        <t>007S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odxf="1" dxf="1" quotePrefix="1">
    <oc r="A55" t="inlineStr">
      <is>
        <t>SPIL KARTINI</t>
      </is>
    </oc>
    <nc r="A55" t="inlineStr">
      <is>
        <t>NO SERVICE</t>
      </is>
    </nc>
    <odxf/>
    <ndxf/>
  </rcc>
  <rcc rId="222" sId="2" quotePrefix="1">
    <oc r="B55" t="inlineStr">
      <is>
        <t>007S</t>
      </is>
    </oc>
    <nc r="B55" t="inlineStr">
      <is>
        <t>---</t>
      </is>
    </nc>
  </rcc>
  <rfmt sheetId="5" sqref="A12" start="0" length="0">
    <dxf>
      <font>
        <sz val="9"/>
        <color rgb="FFFF0000"/>
        <name val="BIZ UDPゴシック"/>
        <scheme val="none"/>
      </font>
    </dxf>
  </rfmt>
  <rfmt sheetId="5" sqref="B12:S12" start="0" length="2147483647">
    <dxf>
      <font>
        <strike/>
      </font>
    </dxf>
  </rfmt>
  <rfmt sheetId="5" sqref="B13:S17" start="0" length="2147483647">
    <dxf>
      <font>
        <color theme="1"/>
      </font>
    </dxf>
  </rfmt>
  <rfmt sheetId="2" sqref="A65:B71">
    <dxf>
      <fill>
        <patternFill>
          <bgColor theme="0"/>
        </patternFill>
      </fill>
    </dxf>
  </rfmt>
  <rfmt sheetId="5" sqref="B13:S17" start="0" length="2147483647">
    <dxf>
      <font>
        <color theme="0"/>
      </font>
    </dxf>
  </rfmt>
  <rfmt sheetId="2" sqref="A56:B62">
    <dxf>
      <fill>
        <patternFill>
          <bgColor rgb="FFFA60BC"/>
        </patternFill>
      </fill>
    </dxf>
  </rfmt>
  <rcc rId="223" sId="2">
    <oc r="A59" t="inlineStr">
      <is>
        <t>NAGOYA TOWER</t>
      </is>
    </oc>
    <nc r="A59"/>
  </rcc>
  <rcc rId="224" sId="2">
    <oc r="B59" t="inlineStr">
      <is>
        <t>021S</t>
      </is>
    </oc>
    <nc r="B59"/>
  </rcc>
  <rcc rId="225" sId="2">
    <oc r="A61" t="inlineStr">
      <is>
        <t>DIMITRIS Y</t>
      </is>
    </oc>
    <nc r="A61"/>
  </rcc>
  <rcc rId="226" sId="2">
    <oc r="B61" t="inlineStr">
      <is>
        <t>254S</t>
      </is>
    </oc>
    <nc r="B61"/>
  </rcc>
  <rfmt sheetId="2" sqref="A63:B63">
    <dxf>
      <fill>
        <patternFill>
          <bgColor rgb="FFFA60BC"/>
        </patternFill>
      </fill>
    </dxf>
  </rfmt>
  <rfmt sheetId="2" sqref="A455:B455">
    <dxf>
      <fill>
        <patternFill>
          <bgColor theme="0"/>
        </patternFill>
      </fill>
    </dxf>
  </rfmt>
  <rcc rId="227" sId="2" quotePrefix="1">
    <nc r="B455" t="inlineStr">
      <is>
        <t>254S</t>
      </is>
    </nc>
  </rcc>
  <rcc rId="228" sId="2">
    <nc r="A455" t="inlineStr">
      <is>
        <t>DIMITRIS Y</t>
      </is>
    </nc>
  </rcc>
  <rcc rId="229" sId="2" quotePrefix="1">
    <oc r="B454" t="inlineStr">
      <is>
        <t>254S</t>
      </is>
    </oc>
    <nc r="B454" t="inlineStr">
      <is>
        <t>021S</t>
      </is>
    </nc>
  </rcc>
  <rcc rId="230" sId="2">
    <oc r="A454" t="inlineStr">
      <is>
        <t>DIMITRIS Y</t>
      </is>
    </oc>
    <nc r="A454" t="inlineStr">
      <is>
        <t>NAGOYA TOWER</t>
      </is>
    </nc>
  </rcc>
  <rcc rId="231" sId="2" quotePrefix="1">
    <oc r="B453" t="inlineStr">
      <is>
        <t>021S</t>
      </is>
    </oc>
    <nc r="B453" t="inlineStr">
      <is>
        <t>034S</t>
      </is>
    </nc>
  </rcc>
  <rcc rId="232" sId="2">
    <oc r="A453" t="inlineStr">
      <is>
        <t>NAGOYA TOWER</t>
      </is>
    </oc>
    <nc r="A453" t="inlineStr">
      <is>
        <t>GIALOVA</t>
      </is>
    </nc>
  </rcc>
  <rcc rId="233" sId="2" quotePrefix="1">
    <oc r="B452" t="inlineStr">
      <is>
        <t>034S</t>
      </is>
    </oc>
    <nc r="B452" t="inlineStr">
      <is>
        <t>007S</t>
      </is>
    </nc>
  </rcc>
  <rcc rId="234" sId="2">
    <oc r="A452" t="inlineStr">
      <is>
        <t>GIALOVA</t>
      </is>
    </oc>
    <nc r="A452" t="inlineStr">
      <is>
        <t>SPIL KARTINI</t>
      </is>
    </nc>
  </rcc>
  <rcc rId="235" sId="2">
    <oc r="A451" t="inlineStr">
      <is>
        <t>SPIL KARTINI</t>
      </is>
    </oc>
    <nc r="A451" t="inlineStr">
      <is>
        <t>NO SERVICE</t>
      </is>
    </nc>
  </rcc>
  <rcc rId="236" sId="2" quotePrefix="1">
    <oc r="B451" t="inlineStr">
      <is>
        <t>007S</t>
      </is>
    </oc>
    <nc r="B451" t="inlineStr">
      <is>
        <t>---</t>
      </is>
    </nc>
  </rcc>
  <rfmt sheetId="24" sqref="B12:Q12" start="0" length="2147483647">
    <dxf>
      <font>
        <color theme="1"/>
      </font>
    </dxf>
  </rfmt>
  <rfmt sheetId="24" sqref="A9" start="0" length="0">
    <dxf>
      <font>
        <sz val="10"/>
        <color rgb="FF0070C0"/>
        <name val="BIZ UDPゴシック"/>
        <scheme val="none"/>
      </font>
    </dxf>
  </rfmt>
  <rfmt sheetId="24" sqref="A8" start="0" length="0">
    <dxf>
      <font>
        <sz val="10"/>
        <color rgb="FFFF0000"/>
        <name val="BIZ UDPゴシック"/>
        <scheme val="none"/>
      </font>
    </dxf>
  </rfmt>
  <rfmt sheetId="24" sqref="B8:Q8" start="0" length="2147483647">
    <dxf>
      <font>
        <strike/>
      </font>
    </dxf>
  </rfmt>
  <rcc rId="237" sId="24" odxf="1" dxf="1">
    <nc r="A9" t="inlineStr">
      <is>
        <t>●</t>
      </is>
    </nc>
    <ndxf>
      <font>
        <sz val="10"/>
        <color rgb="FFFF0000"/>
        <name val="BIZ UDPゴシック"/>
        <scheme val="none"/>
      </font>
    </ndxf>
  </rcc>
  <rcc rId="238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239" sId="24" odxf="1" dxf="1">
    <nc r="A11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9:A11" start="0" length="2147483647">
    <dxf>
      <font>
        <color rgb="FF4F6228"/>
      </font>
    </dxf>
  </rfmt>
  <rfmt sheetId="24" sqref="B12:Q12" start="0" length="2147483647">
    <dxf>
      <font>
        <color theme="0"/>
      </font>
    </dxf>
  </rfmt>
  <rfmt sheetId="2" sqref="A95:B95">
    <dxf>
      <fill>
        <patternFill>
          <bgColor theme="0"/>
        </patternFill>
      </fill>
    </dxf>
  </rfmt>
  <rcc rId="240" sId="2" quotePrefix="1">
    <nc r="B95" t="inlineStr">
      <is>
        <t>254S</t>
      </is>
    </nc>
  </rcc>
  <rcc rId="241" sId="2">
    <nc r="A95" t="inlineStr">
      <is>
        <t>DIMITRIS Y</t>
      </is>
    </nc>
  </rcc>
  <rcc rId="242" sId="2" odxf="1" dxf="1" quotePrefix="1">
    <oc r="B94" t="inlineStr">
      <is>
        <t>254S</t>
      </is>
    </oc>
    <nc r="B94" t="inlineStr">
      <is>
        <t>021S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3" sId="2" odxf="1" dxf="1">
    <oc r="A94" t="inlineStr">
      <is>
        <t>DIMITRIS Y</t>
      </is>
    </oc>
    <nc r="A94" t="inlineStr">
      <is>
        <t>NAGOYA TOWER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4" sId="2" odxf="1" dxf="1" quotePrefix="1">
    <oc r="B93" t="inlineStr">
      <is>
        <t>021S</t>
      </is>
    </oc>
    <nc r="B93" t="inlineStr">
      <is>
        <t>034S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5" sId="2" odxf="1" dxf="1">
    <oc r="A93" t="inlineStr">
      <is>
        <t>NAGOYA TOWER</t>
      </is>
    </oc>
    <nc r="A93" t="inlineStr">
      <is>
        <t>GIALOVA</t>
      </is>
    </nc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6" sId="2" odxf="1" dxf="1" quotePrefix="1">
    <oc r="B92" t="inlineStr">
      <is>
        <t>034S</t>
      </is>
    </oc>
    <nc r="B92" t="inlineStr">
      <is>
        <t>007S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7" sId="2" odxf="1" dxf="1">
    <oc r="A92" t="inlineStr">
      <is>
        <t>GIALOVA</t>
      </is>
    </oc>
    <nc r="A92" t="inlineStr">
      <is>
        <t>SPIL KARTINI</t>
      </is>
    </nc>
    <odxf>
      <font>
        <sz val="12"/>
        <color rgb="FF00B050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48" sId="2">
    <oc r="A91" t="inlineStr">
      <is>
        <t>SPIL KARTINI</t>
      </is>
    </oc>
    <nc r="A91" t="inlineStr">
      <is>
        <t>NO SERVICE</t>
      </is>
    </nc>
  </rcc>
  <rcc rId="249" sId="2" quotePrefix="1">
    <oc r="B91" t="inlineStr">
      <is>
        <t>007S</t>
      </is>
    </oc>
    <nc r="B91" t="inlineStr">
      <is>
        <t>---</t>
      </is>
    </nc>
  </rcc>
  <rfmt sheetId="2" sqref="A95:B95">
    <dxf>
      <fill>
        <patternFill>
          <bgColor rgb="FFFA60BC"/>
        </patternFill>
      </fill>
    </dxf>
  </rfmt>
  <rfmt sheetId="7" sqref="B8:Q8" start="0" length="2147483647">
    <dxf>
      <font>
        <strike/>
      </font>
    </dxf>
  </rfmt>
  <rfmt sheetId="7" sqref="A8" start="0" length="0">
    <dxf>
      <font>
        <color rgb="FF0070C0"/>
        <name val="BIZ UDPゴシック"/>
        <scheme val="none"/>
      </font>
    </dxf>
  </rfmt>
  <rcc rId="250" sId="7" odxf="1" dxf="1">
    <nc r="A8" t="inlineStr">
      <is>
        <t>●</t>
      </is>
    </nc>
    <ndxf>
      <font>
        <color rgb="FFFF0000"/>
        <name val="BIZ UDPゴシック"/>
        <scheme val="none"/>
      </font>
    </ndxf>
  </rcc>
  <rcc rId="251" sId="7" odxf="1" dxf="1">
    <nc r="A9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252" sId="7">
    <nc r="A11" t="inlineStr">
      <is>
        <t>●</t>
      </is>
    </nc>
  </rcc>
  <rfmt sheetId="7" sqref="A10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8D691ADE-104B-4D62-8B10-5F4F7AAD910C}" name="Phan Thi Thao Nguyen" id="-1346839666" dateTime="2025-07-17T15:07:54"/>
  <userInfo guid="{5779A34D-00A6-4B37-BAFC-2DED8AC8FD0A}" name="sawachika" id="-1050077977" dateTime="2025-07-18T15:06:30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U12" sqref="U12"/>
    </sheetView>
  </sheetViews>
  <sheetFormatPr defaultColWidth="8.88671875" defaultRowHeight="12.6"/>
  <cols>
    <col min="1" max="1" width="5" style="64" customWidth="1"/>
    <col min="2" max="7" width="8.88671875" style="64"/>
    <col min="8" max="8" width="5" style="64" customWidth="1"/>
    <col min="9" max="16384" width="8.88671875" style="64"/>
  </cols>
  <sheetData>
    <row r="1" spans="1:36" s="209" customFormat="1" ht="50.25" customHeight="1">
      <c r="A1" s="536" t="s">
        <v>151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1">
      <c r="B3" s="537" t="s">
        <v>64</v>
      </c>
      <c r="C3" s="537"/>
      <c r="D3" s="537"/>
      <c r="E3" s="537"/>
      <c r="F3" s="537"/>
      <c r="G3" s="537"/>
      <c r="H3" s="537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00000000000001" customHeight="1">
      <c r="B5" s="539" t="s">
        <v>182</v>
      </c>
      <c r="C5" s="539"/>
      <c r="D5" s="539"/>
      <c r="E5" s="539"/>
      <c r="F5" s="539"/>
      <c r="G5" s="539"/>
      <c r="H5" s="539"/>
    </row>
    <row r="6" spans="1:36" ht="5.0999999999999996" customHeight="1">
      <c r="B6" s="307"/>
      <c r="C6" s="307"/>
      <c r="D6" s="307"/>
      <c r="E6" s="307"/>
      <c r="F6" s="307"/>
      <c r="G6" s="307"/>
      <c r="H6" s="307"/>
    </row>
    <row r="7" spans="1:36" ht="20.100000000000001" customHeight="1">
      <c r="B7" s="531" t="s">
        <v>183</v>
      </c>
      <c r="C7" s="531"/>
      <c r="D7" s="531"/>
      <c r="E7" s="531"/>
      <c r="F7" s="531"/>
      <c r="G7" s="531"/>
      <c r="H7" s="531"/>
    </row>
    <row r="8" spans="1:36" ht="5.0999999999999996" customHeight="1">
      <c r="B8" s="307"/>
      <c r="C8" s="307"/>
      <c r="D8" s="307"/>
      <c r="E8" s="307"/>
      <c r="F8" s="307"/>
      <c r="G8" s="307"/>
      <c r="H8" s="307"/>
    </row>
    <row r="9" spans="1:36" ht="20.100000000000001" customHeight="1">
      <c r="B9" s="538" t="s">
        <v>184</v>
      </c>
      <c r="C9" s="538"/>
      <c r="D9" s="538"/>
      <c r="E9" s="538"/>
      <c r="F9" s="538"/>
      <c r="G9" s="538"/>
      <c r="H9" s="538"/>
    </row>
    <row r="10" spans="1:36" ht="5.0999999999999996" customHeight="1">
      <c r="B10" s="307"/>
      <c r="C10" s="307"/>
      <c r="D10" s="307"/>
      <c r="E10" s="307"/>
      <c r="F10" s="307"/>
      <c r="G10" s="307"/>
      <c r="H10" s="307"/>
    </row>
    <row r="11" spans="1:36" ht="20.100000000000001" customHeight="1">
      <c r="B11" s="540" t="s">
        <v>185</v>
      </c>
      <c r="C11" s="540"/>
      <c r="D11" s="540"/>
      <c r="E11" s="540"/>
      <c r="F11" s="540"/>
      <c r="G11" s="540"/>
      <c r="H11" s="540"/>
    </row>
    <row r="12" spans="1:36" ht="5.0999999999999996" customHeight="1">
      <c r="B12" s="307"/>
      <c r="C12" s="307"/>
      <c r="D12" s="307"/>
      <c r="E12" s="307"/>
      <c r="F12" s="307"/>
      <c r="G12" s="307"/>
      <c r="H12" s="307"/>
    </row>
    <row r="13" spans="1:36" ht="20.100000000000001" customHeight="1">
      <c r="B13" s="534" t="s">
        <v>186</v>
      </c>
      <c r="C13" s="534"/>
      <c r="D13" s="534"/>
      <c r="E13" s="534"/>
      <c r="F13" s="534"/>
      <c r="G13" s="534"/>
      <c r="H13" s="534"/>
    </row>
    <row r="14" spans="1:36" ht="5.0999999999999996" customHeight="1">
      <c r="B14" s="307"/>
      <c r="C14" s="307"/>
      <c r="D14" s="307"/>
      <c r="E14" s="307"/>
      <c r="F14" s="307"/>
      <c r="G14" s="307"/>
      <c r="H14" s="307"/>
    </row>
    <row r="15" spans="1:36" ht="20.100000000000001" customHeight="1">
      <c r="B15" s="535" t="s">
        <v>187</v>
      </c>
      <c r="C15" s="535"/>
      <c r="D15" s="535"/>
      <c r="E15" s="535"/>
      <c r="F15" s="535"/>
      <c r="G15" s="535"/>
      <c r="H15" s="535"/>
    </row>
    <row r="16" spans="1:36" ht="5.0999999999999996" customHeight="1">
      <c r="B16" s="307"/>
      <c r="C16" s="307"/>
      <c r="D16" s="307"/>
      <c r="E16" s="307"/>
      <c r="F16" s="307"/>
      <c r="G16" s="307"/>
      <c r="H16" s="307"/>
    </row>
    <row r="17" spans="2:8" ht="20.100000000000001" customHeight="1">
      <c r="B17" s="541" t="s">
        <v>188</v>
      </c>
      <c r="C17" s="541"/>
      <c r="D17" s="541"/>
      <c r="E17" s="541"/>
      <c r="F17" s="541"/>
      <c r="G17" s="541"/>
      <c r="H17" s="541"/>
    </row>
    <row r="18" spans="2:8" ht="5.0999999999999996" customHeight="1">
      <c r="B18" s="307"/>
      <c r="C18" s="307"/>
      <c r="D18" s="307"/>
      <c r="E18" s="307"/>
      <c r="F18" s="307"/>
      <c r="G18" s="307"/>
      <c r="H18" s="307"/>
    </row>
    <row r="19" spans="2:8" ht="20.100000000000001" customHeight="1">
      <c r="B19" s="542" t="s">
        <v>189</v>
      </c>
      <c r="C19" s="542"/>
      <c r="D19" s="542"/>
      <c r="E19" s="542"/>
      <c r="F19" s="542"/>
      <c r="G19" s="542"/>
      <c r="H19" s="542"/>
    </row>
    <row r="20" spans="2:8" ht="5.0999999999999996" customHeight="1">
      <c r="B20" s="307"/>
      <c r="C20" s="307"/>
      <c r="D20" s="307"/>
      <c r="E20" s="307"/>
      <c r="F20" s="307"/>
      <c r="G20" s="307"/>
      <c r="H20" s="307"/>
    </row>
    <row r="21" spans="2:8" ht="20.100000000000001" customHeight="1">
      <c r="B21" s="542" t="s">
        <v>190</v>
      </c>
      <c r="C21" s="542"/>
      <c r="D21" s="542"/>
      <c r="E21" s="542"/>
      <c r="F21" s="542"/>
      <c r="G21" s="542"/>
      <c r="H21" s="542"/>
    </row>
    <row r="22" spans="2:8" ht="5.0999999999999996" customHeight="1">
      <c r="B22" s="307"/>
      <c r="C22" s="307"/>
      <c r="D22" s="307"/>
      <c r="E22" s="307"/>
      <c r="F22" s="307"/>
      <c r="G22" s="307"/>
      <c r="H22" s="307"/>
    </row>
    <row r="23" spans="2:8" ht="20.100000000000001" customHeight="1">
      <c r="B23" s="543" t="s">
        <v>191</v>
      </c>
      <c r="C23" s="543"/>
      <c r="D23" s="543"/>
      <c r="E23" s="543"/>
      <c r="F23" s="543"/>
      <c r="G23" s="543"/>
      <c r="H23" s="543"/>
    </row>
    <row r="24" spans="2:8" ht="5.0999999999999996" customHeight="1">
      <c r="B24" s="307"/>
      <c r="C24" s="307"/>
      <c r="D24" s="307"/>
      <c r="E24" s="307"/>
      <c r="F24" s="307"/>
      <c r="G24" s="307"/>
      <c r="H24" s="307"/>
    </row>
    <row r="25" spans="2:8" ht="20.100000000000001" customHeight="1">
      <c r="B25" s="533" t="s">
        <v>203</v>
      </c>
      <c r="C25" s="533"/>
      <c r="D25" s="533"/>
      <c r="E25" s="533"/>
      <c r="F25" s="533"/>
      <c r="G25" s="533"/>
      <c r="H25" s="533"/>
    </row>
    <row r="26" spans="2:8" ht="5.0999999999999996" customHeight="1">
      <c r="B26" s="307"/>
      <c r="C26" s="307"/>
      <c r="D26" s="307"/>
      <c r="E26" s="307"/>
      <c r="F26" s="307"/>
      <c r="G26" s="307"/>
      <c r="H26" s="307"/>
    </row>
    <row r="27" spans="2:8" ht="20.100000000000001" customHeight="1">
      <c r="B27" s="533" t="s">
        <v>192</v>
      </c>
      <c r="C27" s="533"/>
      <c r="D27" s="533"/>
      <c r="E27" s="533"/>
      <c r="F27" s="533"/>
      <c r="G27" s="533"/>
      <c r="H27" s="533"/>
    </row>
    <row r="28" spans="2:8" ht="5.0999999999999996" customHeight="1">
      <c r="B28" s="307"/>
      <c r="C28" s="307"/>
      <c r="D28" s="307"/>
      <c r="E28" s="307"/>
      <c r="F28" s="307"/>
      <c r="G28" s="307"/>
      <c r="H28" s="307"/>
    </row>
    <row r="29" spans="2:8" ht="20.100000000000001" customHeight="1">
      <c r="B29" s="533" t="s">
        <v>193</v>
      </c>
      <c r="C29" s="533"/>
      <c r="D29" s="533"/>
      <c r="E29" s="533"/>
      <c r="F29" s="533"/>
      <c r="G29" s="533"/>
      <c r="H29" s="533"/>
    </row>
    <row r="30" spans="2:8" ht="5.0999999999999996" customHeight="1">
      <c r="B30" s="307"/>
      <c r="C30" s="307"/>
      <c r="D30" s="307"/>
      <c r="E30" s="307"/>
      <c r="F30" s="307"/>
      <c r="G30" s="307"/>
      <c r="H30" s="307"/>
    </row>
    <row r="31" spans="2:8" ht="20.100000000000001" customHeight="1">
      <c r="B31" s="533" t="s">
        <v>194</v>
      </c>
      <c r="C31" s="533"/>
      <c r="D31" s="533"/>
      <c r="E31" s="533"/>
      <c r="F31" s="533"/>
      <c r="G31" s="533"/>
      <c r="H31" s="533"/>
    </row>
    <row r="32" spans="2:8" ht="5.0999999999999996" customHeight="1">
      <c r="B32" s="307"/>
      <c r="C32" s="307"/>
      <c r="D32" s="307"/>
      <c r="E32" s="307"/>
      <c r="F32" s="307"/>
      <c r="G32" s="307"/>
      <c r="H32" s="307"/>
    </row>
    <row r="33" spans="2:8" ht="20.100000000000001" customHeight="1">
      <c r="B33" s="533" t="s">
        <v>195</v>
      </c>
      <c r="C33" s="533"/>
      <c r="D33" s="533"/>
      <c r="E33" s="533"/>
      <c r="F33" s="533"/>
      <c r="G33" s="533"/>
      <c r="H33" s="533"/>
    </row>
    <row r="34" spans="2:8" ht="5.0999999999999996" customHeight="1">
      <c r="B34" s="307"/>
      <c r="C34" s="307"/>
      <c r="D34" s="307"/>
      <c r="E34" s="307"/>
      <c r="F34" s="307"/>
      <c r="G34" s="307"/>
      <c r="H34" s="307"/>
    </row>
    <row r="35" spans="2:8" ht="20.100000000000001" customHeight="1">
      <c r="B35" s="529" t="s">
        <v>196</v>
      </c>
      <c r="C35" s="529"/>
      <c r="D35" s="529"/>
      <c r="E35" s="529"/>
      <c r="F35" s="529"/>
      <c r="G35" s="529"/>
      <c r="H35" s="529"/>
    </row>
    <row r="36" spans="2:8" ht="5.0999999999999996" customHeight="1">
      <c r="B36" s="307"/>
      <c r="C36" s="307"/>
      <c r="D36" s="307"/>
      <c r="E36" s="307"/>
      <c r="F36" s="307"/>
      <c r="G36" s="307"/>
      <c r="H36" s="307"/>
    </row>
    <row r="37" spans="2:8" ht="20.100000000000001" customHeight="1">
      <c r="B37" s="529" t="s">
        <v>197</v>
      </c>
      <c r="C37" s="529"/>
      <c r="D37" s="529"/>
      <c r="E37" s="529"/>
      <c r="F37" s="529"/>
      <c r="G37" s="529"/>
      <c r="H37" s="529"/>
    </row>
    <row r="38" spans="2:8" ht="5.0999999999999996" customHeight="1">
      <c r="B38" s="307"/>
      <c r="C38" s="307"/>
      <c r="D38" s="307"/>
      <c r="E38" s="307"/>
      <c r="F38" s="307"/>
      <c r="G38" s="307"/>
      <c r="H38" s="307"/>
    </row>
    <row r="39" spans="2:8" ht="20.100000000000001" customHeight="1">
      <c r="B39" s="530" t="s">
        <v>198</v>
      </c>
      <c r="C39" s="530"/>
      <c r="D39" s="530"/>
      <c r="E39" s="530"/>
      <c r="F39" s="530"/>
      <c r="G39" s="530"/>
      <c r="H39" s="530"/>
    </row>
    <row r="40" spans="2:8" ht="5.0999999999999996" customHeight="1">
      <c r="B40" s="307"/>
      <c r="C40" s="307"/>
      <c r="D40" s="307"/>
      <c r="E40" s="307"/>
      <c r="F40" s="307"/>
      <c r="G40" s="307"/>
      <c r="H40" s="307"/>
    </row>
    <row r="41" spans="2:8" ht="20.100000000000001" customHeight="1">
      <c r="B41" s="530" t="s">
        <v>199</v>
      </c>
      <c r="C41" s="530"/>
      <c r="D41" s="530"/>
      <c r="E41" s="530"/>
      <c r="F41" s="530"/>
      <c r="G41" s="530"/>
      <c r="H41" s="530"/>
    </row>
    <row r="42" spans="2:8" ht="5.0999999999999996" customHeight="1">
      <c r="B42" s="307"/>
      <c r="C42" s="307"/>
      <c r="D42" s="307"/>
      <c r="E42" s="307"/>
      <c r="F42" s="307"/>
      <c r="G42" s="307"/>
      <c r="H42" s="307"/>
    </row>
    <row r="43" spans="2:8" ht="20.100000000000001" customHeight="1">
      <c r="B43" s="530" t="s">
        <v>200</v>
      </c>
      <c r="C43" s="530"/>
      <c r="D43" s="530"/>
      <c r="E43" s="530"/>
      <c r="F43" s="530"/>
      <c r="G43" s="530"/>
      <c r="H43" s="530"/>
    </row>
    <row r="44" spans="2:8" ht="5.0999999999999996" customHeight="1">
      <c r="B44" s="307"/>
      <c r="C44" s="307"/>
      <c r="D44" s="307"/>
      <c r="E44" s="307"/>
      <c r="F44" s="307"/>
      <c r="G44" s="307"/>
      <c r="H44" s="307"/>
    </row>
    <row r="45" spans="2:8" ht="20.100000000000001" customHeight="1">
      <c r="B45" s="532" t="s">
        <v>201</v>
      </c>
      <c r="C45" s="532"/>
      <c r="D45" s="532"/>
      <c r="E45" s="532"/>
      <c r="F45" s="532"/>
      <c r="G45" s="532"/>
      <c r="H45" s="532"/>
    </row>
    <row r="46" spans="2:8" ht="5.0999999999999996" customHeight="1">
      <c r="B46" s="307"/>
      <c r="C46" s="307"/>
      <c r="D46" s="307"/>
      <c r="E46" s="307"/>
      <c r="F46" s="307"/>
      <c r="G46" s="307"/>
      <c r="H46" s="307"/>
    </row>
    <row r="47" spans="2:8" ht="20.100000000000001" customHeight="1">
      <c r="B47" s="528" t="s">
        <v>202</v>
      </c>
      <c r="C47" s="528"/>
      <c r="D47" s="528"/>
      <c r="E47" s="528"/>
      <c r="F47" s="528"/>
      <c r="G47" s="528"/>
      <c r="H47" s="528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1"/>
    </customSheetView>
    <customSheetView guid="{9AD2D9A2-7B39-4E64-9049-BFF191862482}" showPageBreaks="1" fitToPage="1" printArea="1" view="pageBreakPreview">
      <selection activeCell="O17" sqref="O17"/>
      <pageMargins left="0.7" right="0.7" top="0.75" bottom="0.75" header="0.3" footer="0.3"/>
      <pageSetup paperSize="9" scale="88" orientation="landscape" r:id="rId2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3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4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5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6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7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8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9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10"/>
    </customSheetView>
    <customSheetView guid="{BF7A0BE6-230D-415E-A0FB-810663BC3AFF}" showPageBreaks="1" fitToPage="1" printArea="1" view="pageBreakPreview">
      <selection activeCell="M7" sqref="M7"/>
      <pageMargins left="0.7" right="0.7" top="0.75" bottom="0.75" header="0.3" footer="0.3"/>
      <pageSetup paperSize="9" scale="84" orientation="landscape" r:id="rId11"/>
    </customSheetView>
    <customSheetView guid="{B4FFAC30-8AEE-4080-8E68-C3EF05F8572A}" showPageBreaks="1" fitToPage="1" printArea="1" view="pageBreakPreview">
      <selection activeCell="J41" sqref="J41"/>
      <pageMargins left="0.7" right="0.7" top="0.75" bottom="0.75" header="0.3" footer="0.3"/>
      <pageSetup paperSize="9" scale="81" orientation="landscape" r:id="rId12"/>
    </customSheetView>
    <customSheetView guid="{DBF53FA3-6F0D-4DA5-B2B3-03D326AD7BC2}" showPageBreaks="1" fitToPage="1" printArea="1" view="pageBreakPreview">
      <selection activeCell="M7" sqref="M7"/>
      <pageMargins left="0.7" right="0.7" top="0.75" bottom="0.75" header="0.3" footer="0.3"/>
      <pageSetup paperSize="9" scale="76" orientation="landscape" r:id="rId13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2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topLeftCell="A4" zoomScale="115" zoomScaleNormal="115" zoomScaleSheetLayoutView="92" zoomScalePageLayoutView="10" workbookViewId="0">
      <selection activeCell="U4" sqref="U4:X7"/>
    </sheetView>
  </sheetViews>
  <sheetFormatPr defaultColWidth="9" defaultRowHeight="12.6"/>
  <cols>
    <col min="1" max="20" width="5.6640625" style="209" customWidth="1"/>
    <col min="21" max="21" width="45.6640625" style="209" customWidth="1"/>
    <col min="22" max="24" width="5.6640625" style="209" customWidth="1"/>
    <col min="25" max="16384" width="9" style="209"/>
  </cols>
  <sheetData>
    <row r="1" spans="1:30" ht="34.200000000000003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30" s="212" customFormat="1" ht="5.0999999999999996" customHeight="1">
      <c r="A2" s="301"/>
      <c r="U2" s="856">
        <f ca="1">TODAY()</f>
        <v>45856</v>
      </c>
      <c r="V2" s="856"/>
      <c r="W2" s="856"/>
      <c r="X2" s="856"/>
    </row>
    <row r="3" spans="1:30" ht="22.35" customHeight="1">
      <c r="A3" s="852" t="s">
        <v>166</v>
      </c>
      <c r="B3" s="852"/>
      <c r="C3" s="852"/>
      <c r="D3" s="852"/>
      <c r="E3" s="852"/>
      <c r="F3" s="852"/>
      <c r="G3" s="852"/>
      <c r="H3" s="852"/>
      <c r="I3" s="85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56"/>
      <c r="V3" s="856"/>
      <c r="W3" s="856"/>
      <c r="X3" s="856"/>
    </row>
    <row r="4" spans="1:30" s="1" customFormat="1" ht="22.35" customHeight="1">
      <c r="A4" s="420" t="s">
        <v>138</v>
      </c>
      <c r="B4" s="851" t="s">
        <v>0</v>
      </c>
      <c r="C4" s="851"/>
      <c r="D4" s="851"/>
      <c r="E4" s="851"/>
      <c r="F4" s="851" t="s">
        <v>1</v>
      </c>
      <c r="G4" s="851"/>
      <c r="H4" s="851" t="s">
        <v>2</v>
      </c>
      <c r="I4" s="851"/>
      <c r="J4" s="851" t="s">
        <v>3</v>
      </c>
      <c r="K4" s="851"/>
      <c r="L4" s="851" t="s">
        <v>4</v>
      </c>
      <c r="M4" s="851"/>
      <c r="N4" s="851" t="s">
        <v>5</v>
      </c>
      <c r="O4" s="851"/>
      <c r="P4" s="851" t="s">
        <v>9</v>
      </c>
      <c r="Q4" s="851"/>
      <c r="R4" s="851" t="s">
        <v>33</v>
      </c>
      <c r="S4" s="851"/>
      <c r="T4" s="2"/>
      <c r="U4" s="618" t="s">
        <v>153</v>
      </c>
      <c r="V4" s="618"/>
      <c r="W4" s="618"/>
      <c r="X4" s="618"/>
    </row>
    <row r="5" spans="1:30" ht="22.35" customHeight="1">
      <c r="A5" s="442"/>
      <c r="B5" s="853" t="str">
        <f>トータル!A143</f>
        <v>WAN HAI 331</v>
      </c>
      <c r="C5" s="854"/>
      <c r="D5" s="854"/>
      <c r="E5" s="855"/>
      <c r="F5" s="833" t="str">
        <f>トータル!B143</f>
        <v>013S</v>
      </c>
      <c r="G5" s="834"/>
      <c r="H5" s="833" t="str">
        <f>トータル!C143</f>
        <v>07/16-17</v>
      </c>
      <c r="I5" s="834"/>
      <c r="J5" s="833" t="str">
        <f>トータル!E143</f>
        <v>07/14</v>
      </c>
      <c r="K5" s="834"/>
      <c r="L5" s="826" t="s">
        <v>134</v>
      </c>
      <c r="M5" s="827"/>
      <c r="N5" s="833" t="str">
        <f>トータル!G143</f>
        <v>07/11</v>
      </c>
      <c r="O5" s="834"/>
      <c r="P5" s="833" t="str">
        <f>トータル!H143</f>
        <v>07/20</v>
      </c>
      <c r="Q5" s="834"/>
      <c r="R5" s="833" t="s">
        <v>205</v>
      </c>
      <c r="S5" s="834"/>
      <c r="T5" s="2"/>
      <c r="U5" s="618"/>
      <c r="V5" s="618"/>
      <c r="W5" s="618"/>
      <c r="X5" s="618"/>
    </row>
    <row r="6" spans="1:30" ht="22.35" customHeight="1">
      <c r="A6" s="421"/>
      <c r="B6" s="853" t="str">
        <f>トータル!A144</f>
        <v>HORAI BRIDGE</v>
      </c>
      <c r="C6" s="854"/>
      <c r="D6" s="854"/>
      <c r="E6" s="855"/>
      <c r="F6" s="833" t="str">
        <f>トータル!B144</f>
        <v>213S</v>
      </c>
      <c r="G6" s="834"/>
      <c r="H6" s="833" t="str">
        <f>トータル!C144</f>
        <v>07/20-20</v>
      </c>
      <c r="I6" s="834"/>
      <c r="J6" s="833" t="str">
        <f>トータル!E144</f>
        <v>07/17</v>
      </c>
      <c r="K6" s="834"/>
      <c r="L6" s="826" t="str">
        <f>トータル!C163</f>
        <v>07/20-20</v>
      </c>
      <c r="M6" s="827"/>
      <c r="N6" s="833" t="str">
        <f>トータル!E163</f>
        <v>07/17</v>
      </c>
      <c r="O6" s="834"/>
      <c r="P6" s="833" t="str">
        <f>トータル!H144</f>
        <v>07/23</v>
      </c>
      <c r="Q6" s="834"/>
      <c r="R6" s="865" t="s">
        <v>221</v>
      </c>
      <c r="S6" s="866"/>
      <c r="T6" s="2"/>
      <c r="U6" s="618"/>
      <c r="V6" s="618"/>
      <c r="W6" s="618"/>
      <c r="X6" s="618"/>
      <c r="Y6" s="219"/>
      <c r="Z6" s="219"/>
      <c r="AA6" s="219"/>
      <c r="AB6" s="219"/>
      <c r="AC6" s="219"/>
      <c r="AD6" s="219"/>
    </row>
    <row r="7" spans="1:30" ht="22.35" customHeight="1">
      <c r="A7" s="509" t="s">
        <v>122</v>
      </c>
      <c r="B7" s="853" t="str">
        <f>トータル!A145</f>
        <v>ACX PEARL</v>
      </c>
      <c r="C7" s="854"/>
      <c r="D7" s="854"/>
      <c r="E7" s="855"/>
      <c r="F7" s="833" t="str">
        <f>トータル!B145</f>
        <v>276S</v>
      </c>
      <c r="G7" s="834"/>
      <c r="H7" s="833" t="str">
        <f>トータル!C145</f>
        <v>07/23-24</v>
      </c>
      <c r="I7" s="834"/>
      <c r="J7" s="833" t="str">
        <f>トータル!E145</f>
        <v>07/18</v>
      </c>
      <c r="K7" s="834"/>
      <c r="L7" s="826" t="s">
        <v>134</v>
      </c>
      <c r="M7" s="827"/>
      <c r="N7" s="833" t="str">
        <f>トータル!G145</f>
        <v>07/17</v>
      </c>
      <c r="O7" s="834"/>
      <c r="P7" s="833" t="str">
        <f>トータル!H145</f>
        <v>07/27</v>
      </c>
      <c r="Q7" s="834"/>
      <c r="R7" s="833" t="s">
        <v>205</v>
      </c>
      <c r="S7" s="834"/>
      <c r="T7" s="2"/>
      <c r="U7" s="618"/>
      <c r="V7" s="618"/>
      <c r="W7" s="618"/>
      <c r="X7" s="618"/>
      <c r="Y7" s="219"/>
      <c r="Z7" s="219"/>
      <c r="AA7" s="219"/>
      <c r="AB7" s="219"/>
      <c r="AC7" s="219"/>
      <c r="AD7" s="219"/>
    </row>
    <row r="8" spans="1:30" ht="22.35" customHeight="1">
      <c r="A8" s="442"/>
      <c r="B8" s="853" t="str">
        <f>トータル!A146</f>
        <v>YM IMPROVEMENT</v>
      </c>
      <c r="C8" s="854"/>
      <c r="D8" s="854"/>
      <c r="E8" s="855"/>
      <c r="F8" s="833" t="str">
        <f>トータル!B146</f>
        <v>263S</v>
      </c>
      <c r="G8" s="834"/>
      <c r="H8" s="833" t="str">
        <f>トータル!C146</f>
        <v>07/27-27</v>
      </c>
      <c r="I8" s="834"/>
      <c r="J8" s="833" t="str">
        <f>トータル!E146</f>
        <v>07/24</v>
      </c>
      <c r="K8" s="834"/>
      <c r="L8" s="826" t="str">
        <f>トータル!C164</f>
        <v>07/27-27</v>
      </c>
      <c r="M8" s="827"/>
      <c r="N8" s="833" t="str">
        <f>トータル!E164</f>
        <v>07/24</v>
      </c>
      <c r="O8" s="834"/>
      <c r="P8" s="833" t="str">
        <f>トータル!H146</f>
        <v>07/30</v>
      </c>
      <c r="Q8" s="834"/>
      <c r="R8" s="865" t="s">
        <v>221</v>
      </c>
      <c r="S8" s="866"/>
      <c r="T8" s="2"/>
      <c r="U8" s="546" t="s">
        <v>154</v>
      </c>
      <c r="V8" s="546"/>
      <c r="W8" s="546"/>
      <c r="X8" s="546"/>
      <c r="Y8" s="219"/>
      <c r="Z8" s="219"/>
      <c r="AA8" s="219"/>
      <c r="AB8" s="219"/>
      <c r="AC8" s="219"/>
      <c r="AD8" s="219"/>
    </row>
    <row r="9" spans="1:30" ht="22.35" customHeight="1">
      <c r="A9" s="421"/>
      <c r="B9" s="857" t="str">
        <f>トータル!A147</f>
        <v>BRIGHT SAKURA</v>
      </c>
      <c r="C9" s="858"/>
      <c r="D9" s="858"/>
      <c r="E9" s="859"/>
      <c r="F9" s="831" t="str">
        <f>トータル!B147</f>
        <v>006S</v>
      </c>
      <c r="G9" s="832"/>
      <c r="H9" s="831" t="str">
        <f>トータル!C147</f>
        <v>07/30-31</v>
      </c>
      <c r="I9" s="832"/>
      <c r="J9" s="831" t="str">
        <f>トータル!E147</f>
        <v>07/28</v>
      </c>
      <c r="K9" s="832"/>
      <c r="L9" s="837" t="s">
        <v>134</v>
      </c>
      <c r="M9" s="838"/>
      <c r="N9" s="831" t="str">
        <f>トータル!G147</f>
        <v>07/25</v>
      </c>
      <c r="O9" s="832"/>
      <c r="P9" s="831" t="str">
        <f>トータル!H147</f>
        <v>08/03</v>
      </c>
      <c r="Q9" s="832"/>
      <c r="R9" s="831" t="s">
        <v>205</v>
      </c>
      <c r="S9" s="832"/>
      <c r="T9" s="2"/>
      <c r="U9" s="546"/>
      <c r="V9" s="546"/>
      <c r="W9" s="546"/>
      <c r="X9" s="546"/>
      <c r="Y9" s="219"/>
      <c r="Z9" s="219"/>
      <c r="AA9" s="219"/>
      <c r="AB9" s="219"/>
      <c r="AC9" s="219"/>
      <c r="AD9" s="219"/>
    </row>
    <row r="10" spans="1:30" ht="22.35" customHeight="1">
      <c r="A10" s="421"/>
      <c r="B10" s="860" t="str">
        <f>トータル!A148</f>
        <v>YM INCEPTION</v>
      </c>
      <c r="C10" s="861"/>
      <c r="D10" s="861"/>
      <c r="E10" s="862"/>
      <c r="F10" s="835" t="str">
        <f>トータル!B148</f>
        <v>235S</v>
      </c>
      <c r="G10" s="836"/>
      <c r="H10" s="835" t="str">
        <f>トータル!C148</f>
        <v>08/03-03</v>
      </c>
      <c r="I10" s="836"/>
      <c r="J10" s="835" t="str">
        <f>トータル!E148</f>
        <v>07/31</v>
      </c>
      <c r="K10" s="836"/>
      <c r="L10" s="839" t="str">
        <f>トータル!C165</f>
        <v>08/03-03</v>
      </c>
      <c r="M10" s="840"/>
      <c r="N10" s="835" t="str">
        <f>トータル!E165</f>
        <v>07/31</v>
      </c>
      <c r="O10" s="836"/>
      <c r="P10" s="835" t="str">
        <f>トータル!H148</f>
        <v>08/06</v>
      </c>
      <c r="Q10" s="836"/>
      <c r="R10" s="863" t="s">
        <v>221</v>
      </c>
      <c r="S10" s="864"/>
      <c r="T10" s="2"/>
      <c r="U10" s="546"/>
      <c r="V10" s="546"/>
      <c r="W10" s="546"/>
      <c r="X10" s="546"/>
      <c r="Y10" s="219"/>
      <c r="Z10" s="219"/>
      <c r="AA10" s="219"/>
      <c r="AB10" s="219"/>
      <c r="AC10" s="219"/>
      <c r="AD10" s="219"/>
    </row>
    <row r="11" spans="1:30" ht="22.35" customHeight="1">
      <c r="A11" s="489"/>
      <c r="B11" s="853" t="str">
        <f>トータル!A149</f>
        <v>ACX DIAMOND</v>
      </c>
      <c r="C11" s="854"/>
      <c r="D11" s="854"/>
      <c r="E11" s="855"/>
      <c r="F11" s="833" t="str">
        <f>トータル!B149</f>
        <v>348S</v>
      </c>
      <c r="G11" s="834"/>
      <c r="H11" s="833" t="str">
        <f>トータル!C149</f>
        <v>08/06-07</v>
      </c>
      <c r="I11" s="834"/>
      <c r="J11" s="833" t="str">
        <f>トータル!E149</f>
        <v>08/04</v>
      </c>
      <c r="K11" s="834"/>
      <c r="L11" s="826" t="s">
        <v>134</v>
      </c>
      <c r="M11" s="827"/>
      <c r="N11" s="833" t="str">
        <f>トータル!G149</f>
        <v>08/01</v>
      </c>
      <c r="O11" s="834"/>
      <c r="P11" s="833" t="str">
        <f>トータル!H149</f>
        <v>08/10</v>
      </c>
      <c r="Q11" s="834"/>
      <c r="R11" s="833" t="s">
        <v>205</v>
      </c>
      <c r="S11" s="834"/>
      <c r="T11" s="2"/>
      <c r="U11" s="546"/>
      <c r="V11" s="546"/>
      <c r="W11" s="546"/>
      <c r="X11" s="546"/>
      <c r="Y11" s="219"/>
      <c r="Z11" s="219"/>
      <c r="AA11" s="219"/>
      <c r="AB11" s="219"/>
      <c r="AC11" s="219"/>
      <c r="AD11" s="219"/>
    </row>
    <row r="12" spans="1:30" ht="22.35" customHeight="1">
      <c r="A12" s="442"/>
      <c r="B12" s="853" t="str">
        <f>トータル!A150</f>
        <v>YM IMMENSE</v>
      </c>
      <c r="C12" s="854"/>
      <c r="D12" s="854"/>
      <c r="E12" s="855"/>
      <c r="F12" s="833" t="str">
        <f>トータル!B150</f>
        <v>395S</v>
      </c>
      <c r="G12" s="834"/>
      <c r="H12" s="833" t="str">
        <f>トータル!C150</f>
        <v>08/10-10</v>
      </c>
      <c r="I12" s="834"/>
      <c r="J12" s="833" t="str">
        <f>トータル!E150</f>
        <v>08/07</v>
      </c>
      <c r="K12" s="834"/>
      <c r="L12" s="826" t="str">
        <f>トータル!C166</f>
        <v>08/10-10</v>
      </c>
      <c r="M12" s="827"/>
      <c r="N12" s="833" t="str">
        <f>トータル!E166</f>
        <v>08/07</v>
      </c>
      <c r="O12" s="834"/>
      <c r="P12" s="833" t="str">
        <f>トータル!H150</f>
        <v>08/13</v>
      </c>
      <c r="Q12" s="834"/>
      <c r="R12" s="865" t="s">
        <v>221</v>
      </c>
      <c r="S12" s="866"/>
      <c r="T12" s="2"/>
      <c r="U12" s="546"/>
      <c r="V12" s="546"/>
      <c r="W12" s="546"/>
      <c r="X12" s="546"/>
      <c r="Y12" s="219"/>
      <c r="Z12" s="219"/>
      <c r="AA12" s="219"/>
      <c r="AB12" s="219"/>
      <c r="AC12" s="219"/>
      <c r="AD12" s="219"/>
    </row>
    <row r="13" spans="1:30" ht="22.35" customHeight="1">
      <c r="A13" s="509" t="s">
        <v>122</v>
      </c>
      <c r="B13" s="853" t="str">
        <f>トータル!A151</f>
        <v>WAN HAI 331</v>
      </c>
      <c r="C13" s="854"/>
      <c r="D13" s="854"/>
      <c r="E13" s="855"/>
      <c r="F13" s="833" t="str">
        <f>トータル!B151</f>
        <v>014S</v>
      </c>
      <c r="G13" s="834"/>
      <c r="H13" s="833" t="str">
        <f>トータル!C151</f>
        <v>08/13-14</v>
      </c>
      <c r="I13" s="834"/>
      <c r="J13" s="833" t="str">
        <f>トータル!E151</f>
        <v>08/08</v>
      </c>
      <c r="K13" s="834"/>
      <c r="L13" s="826" t="s">
        <v>134</v>
      </c>
      <c r="M13" s="827"/>
      <c r="N13" s="833" t="str">
        <f>トータル!G151</f>
        <v>08/07</v>
      </c>
      <c r="O13" s="834"/>
      <c r="P13" s="833" t="str">
        <f>トータル!H151</f>
        <v>08/17</v>
      </c>
      <c r="Q13" s="834"/>
      <c r="R13" s="833" t="s">
        <v>205</v>
      </c>
      <c r="S13" s="834"/>
      <c r="T13" s="2"/>
      <c r="U13" s="546"/>
      <c r="V13" s="546"/>
      <c r="W13" s="546"/>
      <c r="X13" s="546"/>
      <c r="Y13" s="219"/>
      <c r="Z13" s="219"/>
      <c r="AA13" s="219"/>
      <c r="AB13" s="219"/>
      <c r="AC13" s="219"/>
      <c r="AD13" s="219"/>
    </row>
    <row r="14" spans="1:30" ht="22.35" customHeight="1">
      <c r="A14" s="442"/>
      <c r="B14" s="853" t="str">
        <f>トータル!A152</f>
        <v>HORAI BRIDGE</v>
      </c>
      <c r="C14" s="854"/>
      <c r="D14" s="854"/>
      <c r="E14" s="855"/>
      <c r="F14" s="833" t="str">
        <f>トータル!B152</f>
        <v>214S</v>
      </c>
      <c r="G14" s="834"/>
      <c r="H14" s="833" t="str">
        <f>トータル!C152</f>
        <v>08/17-17</v>
      </c>
      <c r="I14" s="834"/>
      <c r="J14" s="833" t="str">
        <f>トータル!E152</f>
        <v>08/14</v>
      </c>
      <c r="K14" s="834"/>
      <c r="L14" s="826" t="str">
        <f>トータル!C167</f>
        <v>08/17-17</v>
      </c>
      <c r="M14" s="827"/>
      <c r="N14" s="833" t="str">
        <f>トータル!E167</f>
        <v>08/14</v>
      </c>
      <c r="O14" s="834"/>
      <c r="P14" s="833" t="str">
        <f>トータル!H152</f>
        <v>08/20</v>
      </c>
      <c r="Q14" s="834"/>
      <c r="R14" s="865" t="s">
        <v>221</v>
      </c>
      <c r="S14" s="866"/>
      <c r="T14" s="2"/>
      <c r="U14" s="546"/>
      <c r="V14" s="546"/>
      <c r="W14" s="546"/>
      <c r="X14" s="546"/>
      <c r="Y14" s="219"/>
      <c r="Z14" s="219"/>
      <c r="AA14" s="219"/>
      <c r="AB14" s="219"/>
      <c r="AC14" s="219"/>
      <c r="AD14" s="219"/>
    </row>
    <row r="15" spans="1:30" ht="22.35" customHeight="1">
      <c r="A15" s="421"/>
      <c r="B15" s="853" t="str">
        <f>トータル!A153</f>
        <v>ACX PEARL</v>
      </c>
      <c r="C15" s="854"/>
      <c r="D15" s="854"/>
      <c r="E15" s="855"/>
      <c r="F15" s="833" t="str">
        <f>トータル!B153</f>
        <v>277S</v>
      </c>
      <c r="G15" s="834"/>
      <c r="H15" s="833" t="str">
        <f>トータル!C153</f>
        <v>08/20-21</v>
      </c>
      <c r="I15" s="834"/>
      <c r="J15" s="833" t="str">
        <f>トータル!E153</f>
        <v>08/18</v>
      </c>
      <c r="K15" s="834"/>
      <c r="L15" s="826" t="s">
        <v>134</v>
      </c>
      <c r="M15" s="827"/>
      <c r="N15" s="833" t="str">
        <f>トータル!G153</f>
        <v>08/15</v>
      </c>
      <c r="O15" s="834"/>
      <c r="P15" s="833" t="str">
        <f>トータル!H153</f>
        <v>08/24</v>
      </c>
      <c r="Q15" s="834"/>
      <c r="R15" s="833" t="s">
        <v>205</v>
      </c>
      <c r="S15" s="834"/>
      <c r="T15" s="2"/>
      <c r="U15" s="546"/>
      <c r="V15" s="546"/>
      <c r="W15" s="546"/>
      <c r="X15" s="546"/>
      <c r="Y15" s="219"/>
      <c r="Z15" s="219"/>
      <c r="AA15" s="219"/>
      <c r="AB15" s="219"/>
      <c r="AC15" s="219"/>
      <c r="AD15" s="219"/>
    </row>
    <row r="16" spans="1:30" ht="22.35" customHeight="1">
      <c r="A16" s="442"/>
      <c r="B16" s="841" t="str">
        <f>トータル!A154</f>
        <v>YM IMPROVEMENT</v>
      </c>
      <c r="C16" s="842"/>
      <c r="D16" s="842"/>
      <c r="E16" s="843"/>
      <c r="F16" s="844" t="str">
        <f>トータル!B154</f>
        <v>264S</v>
      </c>
      <c r="G16" s="845"/>
      <c r="H16" s="844" t="str">
        <f>トータル!C154</f>
        <v>08/24-24</v>
      </c>
      <c r="I16" s="845"/>
      <c r="J16" s="844" t="str">
        <f>トータル!E154</f>
        <v>08/21</v>
      </c>
      <c r="K16" s="845"/>
      <c r="L16" s="828" t="str">
        <f>トータル!C168</f>
        <v>08/24-24</v>
      </c>
      <c r="M16" s="829"/>
      <c r="N16" s="844" t="str">
        <f>トータル!E168</f>
        <v>08/21</v>
      </c>
      <c r="O16" s="845"/>
      <c r="P16" s="844" t="str">
        <f>トータル!H154</f>
        <v>08/27</v>
      </c>
      <c r="Q16" s="845"/>
      <c r="R16" s="868" t="s">
        <v>221</v>
      </c>
      <c r="S16" s="869"/>
      <c r="T16" s="2"/>
      <c r="U16" s="611" t="s">
        <v>362</v>
      </c>
      <c r="V16" s="611"/>
      <c r="W16" s="611"/>
      <c r="X16" s="611"/>
      <c r="Y16" s="219"/>
      <c r="Z16" s="219"/>
      <c r="AA16" s="219"/>
      <c r="AB16" s="219"/>
      <c r="AC16" s="219"/>
      <c r="AD16" s="219"/>
    </row>
    <row r="17" spans="1:30" ht="22.35" customHeight="1">
      <c r="A17" s="509"/>
      <c r="B17" s="841" t="str">
        <f>トータル!A155</f>
        <v>BRIGHT SAKURA</v>
      </c>
      <c r="C17" s="842"/>
      <c r="D17" s="842"/>
      <c r="E17" s="843"/>
      <c r="F17" s="844" t="str">
        <f>トータル!B155</f>
        <v>007S</v>
      </c>
      <c r="G17" s="845"/>
      <c r="H17" s="844" t="str">
        <f>トータル!C155</f>
        <v>08/27-28</v>
      </c>
      <c r="I17" s="845"/>
      <c r="J17" s="844" t="str">
        <f>トータル!E155</f>
        <v>08/25</v>
      </c>
      <c r="K17" s="845"/>
      <c r="L17" s="828" t="s">
        <v>134</v>
      </c>
      <c r="M17" s="829"/>
      <c r="N17" s="844" t="str">
        <f>トータル!G155</f>
        <v>08/22</v>
      </c>
      <c r="O17" s="845"/>
      <c r="P17" s="844" t="str">
        <f>トータル!H155</f>
        <v>08/31</v>
      </c>
      <c r="Q17" s="845"/>
      <c r="R17" s="844" t="s">
        <v>205</v>
      </c>
      <c r="S17" s="845"/>
      <c r="T17" s="2"/>
      <c r="U17" s="611"/>
      <c r="V17" s="611"/>
      <c r="W17" s="611"/>
      <c r="X17" s="611"/>
      <c r="Y17" s="219"/>
      <c r="Z17" s="219"/>
      <c r="AA17" s="219"/>
      <c r="AB17" s="219"/>
      <c r="AC17" s="219"/>
      <c r="AD17" s="219"/>
    </row>
    <row r="18" spans="1:30" ht="22.35" customHeight="1">
      <c r="A18" s="442"/>
      <c r="B18" s="870" t="str">
        <f>トータル!A156</f>
        <v>YM INCEPTION</v>
      </c>
      <c r="C18" s="870"/>
      <c r="D18" s="870"/>
      <c r="E18" s="870"/>
      <c r="F18" s="830" t="str">
        <f>トータル!B156</f>
        <v>236S</v>
      </c>
      <c r="G18" s="830"/>
      <c r="H18" s="830" t="str">
        <f>トータル!C156</f>
        <v>08/31-31</v>
      </c>
      <c r="I18" s="830"/>
      <c r="J18" s="830" t="str">
        <f>トータル!E156</f>
        <v>08/28</v>
      </c>
      <c r="K18" s="830"/>
      <c r="L18" s="828" t="str">
        <f>トータル!C169</f>
        <v>08/31-31</v>
      </c>
      <c r="M18" s="829"/>
      <c r="N18" s="844" t="str">
        <f>トータル!E169</f>
        <v>08/28</v>
      </c>
      <c r="O18" s="845"/>
      <c r="P18" s="830" t="str">
        <f>トータル!H156</f>
        <v>09/03</v>
      </c>
      <c r="Q18" s="830"/>
      <c r="R18" s="868" t="s">
        <v>585</v>
      </c>
      <c r="S18" s="869"/>
      <c r="T18" s="2"/>
      <c r="U18" s="611"/>
      <c r="V18" s="611"/>
      <c r="W18" s="611"/>
      <c r="X18" s="611"/>
      <c r="Y18" s="219"/>
      <c r="Z18" s="219"/>
      <c r="AA18" s="219"/>
      <c r="AB18" s="219"/>
      <c r="AC18" s="219"/>
      <c r="AD18" s="219"/>
    </row>
    <row r="19" spans="1:30" ht="22.35" customHeight="1">
      <c r="A19" s="421"/>
      <c r="B19" s="871" t="str">
        <f>トータル!A157</f>
        <v>ACX DIAMOND</v>
      </c>
      <c r="C19" s="871"/>
      <c r="D19" s="871"/>
      <c r="E19" s="871"/>
      <c r="F19" s="846" t="str">
        <f>トータル!B157</f>
        <v>349S</v>
      </c>
      <c r="G19" s="846"/>
      <c r="H19" s="846" t="str">
        <f>トータル!C157</f>
        <v>09/03-04</v>
      </c>
      <c r="I19" s="846"/>
      <c r="J19" s="846" t="str">
        <f>トータル!E157</f>
        <v>09/01</v>
      </c>
      <c r="K19" s="846"/>
      <c r="L19" s="848" t="s">
        <v>587</v>
      </c>
      <c r="M19" s="849"/>
      <c r="N19" s="846" t="str">
        <f>トータル!G157</f>
        <v>08/29</v>
      </c>
      <c r="O19" s="846"/>
      <c r="P19" s="846" t="str">
        <f>トータル!H157</f>
        <v>09/07</v>
      </c>
      <c r="Q19" s="846"/>
      <c r="R19" s="846" t="s">
        <v>586</v>
      </c>
      <c r="S19" s="846"/>
      <c r="T19" s="2"/>
      <c r="U19" s="611"/>
      <c r="V19" s="611"/>
      <c r="W19" s="611"/>
      <c r="X19" s="611"/>
      <c r="Y19" s="219"/>
    </row>
    <row r="20" spans="1:30" ht="22.35" customHeight="1">
      <c r="A20" s="480"/>
      <c r="B20" s="872">
        <f>トータル!A158</f>
        <v>0</v>
      </c>
      <c r="C20" s="872"/>
      <c r="D20" s="872"/>
      <c r="E20" s="872"/>
      <c r="F20" s="847">
        <f>トータル!B158</f>
        <v>0</v>
      </c>
      <c r="G20" s="847"/>
      <c r="H20" s="847" t="str">
        <f>トータル!C158</f>
        <v>09/07-07</v>
      </c>
      <c r="I20" s="847"/>
      <c r="J20" s="847" t="str">
        <f>トータル!E158</f>
        <v>09/04</v>
      </c>
      <c r="K20" s="847"/>
      <c r="L20" s="850" t="str">
        <f>トータル!C170</f>
        <v>09/07-07</v>
      </c>
      <c r="M20" s="850"/>
      <c r="N20" s="847" t="str">
        <f>トータル!E170</f>
        <v>09/04</v>
      </c>
      <c r="O20" s="847"/>
      <c r="P20" s="847" t="str">
        <f>トータル!H158</f>
        <v>09/10</v>
      </c>
      <c r="Q20" s="847"/>
      <c r="R20" s="867" t="s">
        <v>221</v>
      </c>
      <c r="S20" s="867"/>
      <c r="T20" s="2"/>
      <c r="U20" s="611"/>
      <c r="V20" s="611"/>
      <c r="W20" s="611"/>
      <c r="X20" s="611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2">
      <c r="A22" s="552" t="s">
        <v>137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244"/>
      <c r="Q22" s="550" t="s">
        <v>136</v>
      </c>
      <c r="R22" s="550"/>
      <c r="S22" s="550"/>
      <c r="T22" s="550"/>
      <c r="U22" s="550"/>
      <c r="V22" s="550"/>
      <c r="W22" s="550"/>
      <c r="X22" s="550"/>
    </row>
    <row r="23" spans="1:30" ht="22.35" customHeight="1">
      <c r="A23" s="759" t="s">
        <v>693</v>
      </c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249"/>
      <c r="Q23" s="759" t="s">
        <v>258</v>
      </c>
      <c r="R23" s="759"/>
      <c r="S23" s="759"/>
      <c r="T23" s="759"/>
      <c r="U23" s="759"/>
      <c r="V23" s="759"/>
      <c r="W23" s="759"/>
      <c r="X23" s="759"/>
    </row>
    <row r="24" spans="1:30" ht="22.35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249"/>
      <c r="Q24" s="759"/>
      <c r="R24" s="759"/>
      <c r="S24" s="759"/>
      <c r="T24" s="759"/>
      <c r="U24" s="759"/>
      <c r="V24" s="759"/>
      <c r="W24" s="759"/>
      <c r="X24" s="759"/>
    </row>
    <row r="25" spans="1:30" ht="22.35" customHeight="1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759"/>
      <c r="P25" s="249"/>
      <c r="Q25" s="759"/>
      <c r="R25" s="759"/>
      <c r="S25" s="759"/>
      <c r="T25" s="759"/>
      <c r="U25" s="759"/>
      <c r="V25" s="759"/>
      <c r="W25" s="759"/>
      <c r="X25" s="759"/>
    </row>
    <row r="26" spans="1:30" ht="22.35" customHeight="1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249"/>
      <c r="Q26" s="759"/>
      <c r="R26" s="759"/>
      <c r="S26" s="759"/>
      <c r="T26" s="759"/>
      <c r="U26" s="759"/>
      <c r="V26" s="759"/>
      <c r="W26" s="759"/>
      <c r="X26" s="759"/>
    </row>
    <row r="27" spans="1:30" ht="22.35" customHeight="1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249"/>
      <c r="Q27" s="759"/>
      <c r="R27" s="759"/>
      <c r="S27" s="759"/>
      <c r="T27" s="759"/>
      <c r="U27" s="759"/>
      <c r="V27" s="759"/>
      <c r="W27" s="759"/>
      <c r="X27" s="759"/>
    </row>
    <row r="28" spans="1:30" ht="22.35" customHeight="1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249"/>
      <c r="Q28" s="759"/>
      <c r="R28" s="759"/>
      <c r="S28" s="759"/>
      <c r="T28" s="759"/>
      <c r="U28" s="759"/>
      <c r="V28" s="759"/>
      <c r="W28" s="759"/>
      <c r="X28" s="759"/>
    </row>
    <row r="29" spans="1:30" ht="22.35" customHeight="1">
      <c r="A29" s="759"/>
      <c r="B29" s="759"/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249"/>
      <c r="Q29" s="759"/>
      <c r="R29" s="759"/>
      <c r="S29" s="759"/>
      <c r="T29" s="759"/>
      <c r="U29" s="759"/>
      <c r="V29" s="759"/>
      <c r="W29" s="759"/>
      <c r="X29" s="759"/>
    </row>
    <row r="30" spans="1:30" ht="22.35" customHeight="1">
      <c r="A30" s="759"/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249"/>
      <c r="Q30" s="759"/>
      <c r="R30" s="759"/>
      <c r="S30" s="759"/>
      <c r="T30" s="759"/>
      <c r="U30" s="759"/>
      <c r="V30" s="759"/>
      <c r="W30" s="759"/>
      <c r="X30" s="759"/>
    </row>
    <row r="31" spans="1:30" ht="22.35" customHeight="1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249"/>
      <c r="Q31" s="759"/>
      <c r="R31" s="759"/>
      <c r="S31" s="759"/>
      <c r="T31" s="759"/>
      <c r="U31" s="759"/>
      <c r="V31" s="759"/>
      <c r="W31" s="759"/>
      <c r="X31" s="759"/>
    </row>
    <row r="32" spans="1:30" ht="5.0999999999999996" customHeight="1"/>
    <row r="33" spans="1:24" ht="18" customHeight="1">
      <c r="A33" s="554" t="s">
        <v>139</v>
      </c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</row>
    <row r="34" spans="1:24" ht="18" customHeight="1">
      <c r="A34" s="564" t="s">
        <v>140</v>
      </c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8" customHeight="1">
      <c r="A35" s="565" t="s">
        <v>141</v>
      </c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565"/>
      <c r="U35" s="565"/>
      <c r="V35" s="565"/>
      <c r="W35" s="565"/>
      <c r="X35" s="565"/>
    </row>
  </sheetData>
  <customSheetViews>
    <customSheetView guid="{BBA3CBD6-E3E8-49D9-8E67-1D25C36385AE}" scale="115" showPageBreaks="1" fitToPage="1" printArea="1" view="pageBreakPreview" topLeftCell="A4">
      <selection activeCell="U4" sqref="U4:X7"/>
      <pageMargins left="0" right="0.2" top="0" bottom="0" header="0" footer="0"/>
      <pageSetup paperSize="9" scale="83" orientation="landscape" r:id="rId1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2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3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4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6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7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8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9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0"/>
    </customSheetView>
    <customSheetView guid="{BF7A0BE6-230D-415E-A0FB-810663BC3AFF}" scale="92" showPageBreaks="1" fitToPage="1" printArea="1" view="pageBreakPreview">
      <selection activeCell="H4" sqref="H4:I4"/>
      <pageMargins left="0" right="0.2" top="0" bottom="0" header="0" footer="0"/>
      <pageSetup paperSize="9" scale="84" orientation="landscape" r:id="rId11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12"/>
    </customSheetView>
    <customSheetView guid="{DBF53FA3-6F0D-4DA5-B2B3-03D326AD7BC2}" scale="92" showPageBreaks="1" fitToPage="1" printArea="1" view="pageBreakPreview">
      <selection activeCell="T20" sqref="T20"/>
      <pageMargins left="0" right="0.2" top="0" bottom="0" header="0" footer="0"/>
      <pageSetup paperSize="9" scale="82" orientation="landscape" r:id="rId13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5" display="https://online.oceanlinks.co.jp/" xr:uid="{00000000-0004-0000-0900-000001000000}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3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00" zoomScalePageLayoutView="10" workbookViewId="0">
      <selection activeCell="B5" sqref="B5:E5"/>
    </sheetView>
  </sheetViews>
  <sheetFormatPr defaultColWidth="9" defaultRowHeight="12.6"/>
  <cols>
    <col min="1" max="18" width="5.6640625" style="209" customWidth="1"/>
    <col min="19" max="19" width="45.44140625" style="209" customWidth="1"/>
    <col min="20" max="22" width="5.6640625" style="209" customWidth="1"/>
    <col min="23" max="16384" width="9" style="209"/>
  </cols>
  <sheetData>
    <row r="1" spans="1:30" ht="66" customHeight="1">
      <c r="A1" s="536" t="s">
        <v>150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238"/>
      <c r="X1" s="238"/>
    </row>
    <row r="2" spans="1:30" s="212" customFormat="1" ht="15" customHeight="1">
      <c r="A2" s="303"/>
      <c r="S2" s="875">
        <f ca="1">TODAY()</f>
        <v>45856</v>
      </c>
      <c r="T2" s="875"/>
      <c r="U2" s="875"/>
      <c r="V2" s="875"/>
    </row>
    <row r="3" spans="1:30" ht="22.35" customHeight="1">
      <c r="A3" s="852" t="s">
        <v>167</v>
      </c>
      <c r="B3" s="852"/>
      <c r="C3" s="852"/>
      <c r="D3" s="852"/>
      <c r="E3" s="852"/>
      <c r="F3" s="852"/>
      <c r="G3" s="852"/>
      <c r="H3" s="852"/>
      <c r="I3" s="852"/>
      <c r="J3" s="852"/>
      <c r="K3" s="902"/>
      <c r="L3" s="902"/>
      <c r="M3" s="902"/>
      <c r="N3" s="902"/>
      <c r="O3" s="902"/>
      <c r="P3" s="902"/>
      <c r="Q3" s="902"/>
      <c r="R3" s="902"/>
      <c r="S3" s="902"/>
      <c r="T3" s="902"/>
      <c r="U3" s="902"/>
      <c r="V3" s="902"/>
    </row>
    <row r="4" spans="1:30" s="1" customFormat="1" ht="22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11</v>
      </c>
      <c r="O4" s="715"/>
      <c r="P4" s="715" t="s">
        <v>32</v>
      </c>
      <c r="Q4" s="715"/>
      <c r="R4" s="2"/>
      <c r="S4" s="618" t="s">
        <v>153</v>
      </c>
      <c r="T4" s="618"/>
      <c r="U4" s="618"/>
      <c r="V4" s="618"/>
      <c r="W4" s="209"/>
      <c r="X4" s="209"/>
      <c r="Y4" s="209"/>
      <c r="Z4" s="209"/>
      <c r="AA4" s="209"/>
      <c r="AB4" s="209"/>
      <c r="AC4" s="209"/>
      <c r="AD4" s="209"/>
    </row>
    <row r="5" spans="1:30" ht="22.35" customHeight="1">
      <c r="A5" s="467" t="s">
        <v>122</v>
      </c>
      <c r="B5" s="890" t="str">
        <f>トータル!A176</f>
        <v>MANET</v>
      </c>
      <c r="C5" s="890"/>
      <c r="D5" s="890"/>
      <c r="E5" s="890"/>
      <c r="F5" s="896" t="str">
        <f>トータル!B176</f>
        <v>044S</v>
      </c>
      <c r="G5" s="896"/>
      <c r="H5" s="901" t="str">
        <f>トータル!C176</f>
        <v>07/19-20</v>
      </c>
      <c r="I5" s="901"/>
      <c r="J5" s="884" t="str">
        <f>トータル!E176</f>
        <v>07/17</v>
      </c>
      <c r="K5" s="884"/>
      <c r="L5" s="904" t="str">
        <f>トータル!G176</f>
        <v>07/16</v>
      </c>
      <c r="M5" s="904"/>
      <c r="N5" s="884" t="str">
        <f>トータル!H176</f>
        <v>07/24</v>
      </c>
      <c r="O5" s="884"/>
      <c r="P5" s="903" t="s">
        <v>224</v>
      </c>
      <c r="Q5" s="903"/>
      <c r="R5" s="47"/>
      <c r="S5" s="618"/>
      <c r="T5" s="618"/>
      <c r="U5" s="618"/>
      <c r="V5" s="618"/>
    </row>
    <row r="6" spans="1:30" ht="22.35" customHeight="1">
      <c r="A6" s="263"/>
      <c r="B6" s="891" t="str">
        <f>トータル!A177</f>
        <v>AS ANNE</v>
      </c>
      <c r="C6" s="892"/>
      <c r="D6" s="892"/>
      <c r="E6" s="893"/>
      <c r="F6" s="897" t="str">
        <f>トータル!B177</f>
        <v>008S</v>
      </c>
      <c r="G6" s="898"/>
      <c r="H6" s="882" t="str">
        <f>トータル!C177</f>
        <v>07/26-27</v>
      </c>
      <c r="I6" s="882"/>
      <c r="J6" s="886" t="str">
        <f>トータル!E177</f>
        <v>07/24</v>
      </c>
      <c r="K6" s="887"/>
      <c r="L6" s="818" t="str">
        <f>トータル!G177</f>
        <v>07/23</v>
      </c>
      <c r="M6" s="818"/>
      <c r="N6" s="886" t="str">
        <f>トータル!H177</f>
        <v>07/31</v>
      </c>
      <c r="O6" s="887"/>
      <c r="P6" s="888" t="s">
        <v>224</v>
      </c>
      <c r="Q6" s="888"/>
      <c r="R6" s="47"/>
      <c r="S6" s="618"/>
      <c r="T6" s="618"/>
      <c r="U6" s="618"/>
      <c r="V6" s="618"/>
    </row>
    <row r="7" spans="1:30" ht="22.35" customHeight="1">
      <c r="A7" s="263" t="s">
        <v>122</v>
      </c>
      <c r="B7" s="894" t="str">
        <f>トータル!A178</f>
        <v>CEBU</v>
      </c>
      <c r="C7" s="894"/>
      <c r="D7" s="894"/>
      <c r="E7" s="894"/>
      <c r="F7" s="899" t="str">
        <f>トータル!B178</f>
        <v>039S</v>
      </c>
      <c r="G7" s="899"/>
      <c r="H7" s="883" t="str">
        <f>トータル!C178</f>
        <v>08/02-03</v>
      </c>
      <c r="I7" s="883"/>
      <c r="J7" s="881" t="str">
        <f>トータル!E178</f>
        <v>07/31</v>
      </c>
      <c r="K7" s="881"/>
      <c r="L7" s="877" t="str">
        <f>トータル!G178</f>
        <v>07/30</v>
      </c>
      <c r="M7" s="877"/>
      <c r="N7" s="881" t="str">
        <f>トータル!H178</f>
        <v>08/07</v>
      </c>
      <c r="O7" s="881"/>
      <c r="P7" s="879" t="s">
        <v>68</v>
      </c>
      <c r="Q7" s="879"/>
      <c r="R7" s="47"/>
      <c r="S7" s="873" t="s">
        <v>237</v>
      </c>
      <c r="T7" s="873"/>
      <c r="U7" s="873"/>
      <c r="V7" s="873"/>
    </row>
    <row r="8" spans="1:30" ht="22.35" customHeight="1">
      <c r="A8" s="263"/>
      <c r="B8" s="895" t="str">
        <f>トータル!A179</f>
        <v>CAPE SYROS</v>
      </c>
      <c r="C8" s="895"/>
      <c r="D8" s="895"/>
      <c r="E8" s="895"/>
      <c r="F8" s="900" t="str">
        <f>トータル!B179</f>
        <v>082S</v>
      </c>
      <c r="G8" s="900"/>
      <c r="H8" s="813" t="str">
        <f>トータル!C179</f>
        <v>08/09-10</v>
      </c>
      <c r="I8" s="813"/>
      <c r="J8" s="815" t="str">
        <f>トータル!E179</f>
        <v>08/07</v>
      </c>
      <c r="K8" s="815"/>
      <c r="L8" s="878" t="str">
        <f>トータル!G179</f>
        <v>08/06</v>
      </c>
      <c r="M8" s="878"/>
      <c r="N8" s="815" t="str">
        <f>トータル!H179</f>
        <v>08/14</v>
      </c>
      <c r="O8" s="815"/>
      <c r="P8" s="879" t="s">
        <v>68</v>
      </c>
      <c r="Q8" s="879"/>
      <c r="R8" s="47"/>
      <c r="S8" s="873"/>
      <c r="T8" s="873"/>
      <c r="U8" s="873"/>
      <c r="V8" s="873"/>
    </row>
    <row r="9" spans="1:30" ht="22.35" customHeight="1">
      <c r="A9" s="263"/>
      <c r="B9" s="895" t="str">
        <f>トータル!A180</f>
        <v>MANET</v>
      </c>
      <c r="C9" s="895"/>
      <c r="D9" s="895"/>
      <c r="E9" s="895"/>
      <c r="F9" s="900" t="str">
        <f>トータル!B180</f>
        <v>045S</v>
      </c>
      <c r="G9" s="900"/>
      <c r="H9" s="813" t="str">
        <f>トータル!C180</f>
        <v>08/16-17</v>
      </c>
      <c r="I9" s="813"/>
      <c r="J9" s="815" t="str">
        <f>トータル!E180</f>
        <v>08/14</v>
      </c>
      <c r="K9" s="815"/>
      <c r="L9" s="878" t="str">
        <f>トータル!G180</f>
        <v>08/13</v>
      </c>
      <c r="M9" s="878"/>
      <c r="N9" s="815" t="str">
        <f>トータル!H180</f>
        <v>08/21</v>
      </c>
      <c r="O9" s="815"/>
      <c r="P9" s="879" t="s">
        <v>68</v>
      </c>
      <c r="Q9" s="879"/>
      <c r="R9" s="47"/>
      <c r="S9" s="873"/>
      <c r="T9" s="873"/>
      <c r="U9" s="873"/>
      <c r="V9" s="873"/>
    </row>
    <row r="10" spans="1:30" ht="22.35" customHeight="1">
      <c r="A10" s="263"/>
      <c r="B10" s="895" t="str">
        <f>トータル!A181</f>
        <v>AS ANNE</v>
      </c>
      <c r="C10" s="895"/>
      <c r="D10" s="895"/>
      <c r="E10" s="895"/>
      <c r="F10" s="900" t="str">
        <f>トータル!B181</f>
        <v>009S</v>
      </c>
      <c r="G10" s="900"/>
      <c r="H10" s="813" t="str">
        <f>トータル!C181</f>
        <v>08/23-24</v>
      </c>
      <c r="I10" s="813"/>
      <c r="J10" s="815" t="str">
        <f>トータル!E181</f>
        <v>08/21</v>
      </c>
      <c r="K10" s="815"/>
      <c r="L10" s="815" t="str">
        <f>トータル!G181</f>
        <v>08/20</v>
      </c>
      <c r="M10" s="815"/>
      <c r="N10" s="815" t="str">
        <f>トータル!H181</f>
        <v>08/28</v>
      </c>
      <c r="O10" s="815"/>
      <c r="P10" s="879" t="s">
        <v>68</v>
      </c>
      <c r="Q10" s="879"/>
      <c r="R10" s="47"/>
      <c r="S10" s="611" t="s">
        <v>328</v>
      </c>
      <c r="T10" s="874"/>
      <c r="U10" s="874"/>
      <c r="V10" s="874"/>
    </row>
    <row r="11" spans="1:30" ht="22.35" customHeight="1">
      <c r="A11" s="263"/>
      <c r="B11" s="890" t="str">
        <f>トータル!A182</f>
        <v>CEBU</v>
      </c>
      <c r="C11" s="890"/>
      <c r="D11" s="890"/>
      <c r="E11" s="890"/>
      <c r="F11" s="896" t="str">
        <f>トータル!B182</f>
        <v>040S</v>
      </c>
      <c r="G11" s="896"/>
      <c r="H11" s="901" t="str">
        <f>トータル!C182</f>
        <v>08/30-31</v>
      </c>
      <c r="I11" s="901"/>
      <c r="J11" s="884" t="str">
        <f>トータル!E182</f>
        <v>08/28</v>
      </c>
      <c r="K11" s="884"/>
      <c r="L11" s="884" t="str">
        <f>トータル!G182</f>
        <v>08/27</v>
      </c>
      <c r="M11" s="884"/>
      <c r="N11" s="884" t="str">
        <f>トータル!H182</f>
        <v>09/04</v>
      </c>
      <c r="O11" s="884"/>
      <c r="P11" s="879" t="s">
        <v>68</v>
      </c>
      <c r="Q11" s="879"/>
      <c r="R11" s="47"/>
      <c r="S11" s="874"/>
      <c r="T11" s="874"/>
      <c r="U11" s="874"/>
      <c r="V11" s="874"/>
    </row>
    <row r="12" spans="1:30" ht="22.35" customHeight="1">
      <c r="A12" s="263"/>
      <c r="B12" s="907">
        <f>トータル!A183</f>
        <v>0</v>
      </c>
      <c r="C12" s="907"/>
      <c r="D12" s="907"/>
      <c r="E12" s="907"/>
      <c r="F12" s="908">
        <f>トータル!B183</f>
        <v>0</v>
      </c>
      <c r="G12" s="908"/>
      <c r="H12" s="808" t="str">
        <f>トータル!C183</f>
        <v>09/06-07</v>
      </c>
      <c r="I12" s="808"/>
      <c r="J12" s="805" t="str">
        <f>トータル!E183</f>
        <v>09/04</v>
      </c>
      <c r="K12" s="805"/>
      <c r="L12" s="805" t="str">
        <f>トータル!G183</f>
        <v>09/03</v>
      </c>
      <c r="M12" s="805"/>
      <c r="N12" s="805" t="str">
        <f>トータル!H183</f>
        <v>09/11</v>
      </c>
      <c r="O12" s="805"/>
      <c r="P12" s="880" t="s">
        <v>68</v>
      </c>
      <c r="Q12" s="880"/>
      <c r="R12" s="47"/>
      <c r="S12" s="874"/>
      <c r="T12" s="874"/>
      <c r="U12" s="874"/>
      <c r="V12" s="874"/>
    </row>
    <row r="13" spans="1:30" ht="22.35" customHeight="1">
      <c r="A13" s="263"/>
      <c r="B13" s="907">
        <f>トータル!A184</f>
        <v>0</v>
      </c>
      <c r="C13" s="907"/>
      <c r="D13" s="907"/>
      <c r="E13" s="907"/>
      <c r="F13" s="908">
        <f>トータル!B184</f>
        <v>0</v>
      </c>
      <c r="G13" s="908"/>
      <c r="H13" s="808">
        <f>トータル!C184</f>
        <v>0</v>
      </c>
      <c r="I13" s="808"/>
      <c r="J13" s="805">
        <f>トータル!E184</f>
        <v>0</v>
      </c>
      <c r="K13" s="805"/>
      <c r="L13" s="805">
        <f>トータル!G184</f>
        <v>0</v>
      </c>
      <c r="M13" s="805"/>
      <c r="N13" s="805">
        <f>トータル!H184</f>
        <v>0</v>
      </c>
      <c r="O13" s="805"/>
      <c r="P13" s="880" t="s">
        <v>68</v>
      </c>
      <c r="Q13" s="880"/>
      <c r="R13" s="47"/>
      <c r="S13" s="874"/>
      <c r="T13" s="874"/>
      <c r="U13" s="874"/>
      <c r="V13" s="874"/>
    </row>
    <row r="14" spans="1:30" ht="22.35" customHeight="1">
      <c r="A14" s="294"/>
      <c r="B14" s="889">
        <f>トータル!A185</f>
        <v>0</v>
      </c>
      <c r="C14" s="889"/>
      <c r="D14" s="889"/>
      <c r="E14" s="889"/>
      <c r="F14" s="905">
        <f>トータル!B185</f>
        <v>0</v>
      </c>
      <c r="G14" s="905"/>
      <c r="H14" s="885">
        <f>トータル!C185</f>
        <v>0</v>
      </c>
      <c r="I14" s="885"/>
      <c r="J14" s="876">
        <f>トータル!E185</f>
        <v>0</v>
      </c>
      <c r="K14" s="876"/>
      <c r="L14" s="876">
        <f>トータル!G185</f>
        <v>0</v>
      </c>
      <c r="M14" s="876"/>
      <c r="N14" s="876">
        <f>トータル!H185</f>
        <v>0</v>
      </c>
      <c r="O14" s="876"/>
      <c r="P14" s="906" t="s">
        <v>68</v>
      </c>
      <c r="Q14" s="906"/>
      <c r="R14" s="47"/>
      <c r="S14" s="874"/>
      <c r="T14" s="874"/>
      <c r="U14" s="874"/>
      <c r="V14" s="874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35" customHeight="1">
      <c r="A16" s="552" t="s">
        <v>137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P16" s="550" t="s">
        <v>136</v>
      </c>
      <c r="Q16" s="550"/>
      <c r="R16" s="550"/>
      <c r="S16" s="550"/>
      <c r="T16" s="550"/>
      <c r="U16" s="550"/>
      <c r="V16" s="550"/>
      <c r="Z16" s="201"/>
    </row>
    <row r="17" spans="1:26" ht="22.35" customHeight="1">
      <c r="A17" s="759" t="s">
        <v>697</v>
      </c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231"/>
      <c r="P17" s="759" t="s">
        <v>259</v>
      </c>
      <c r="Q17" s="759"/>
      <c r="R17" s="759"/>
      <c r="S17" s="759"/>
      <c r="T17" s="759"/>
      <c r="U17" s="759"/>
      <c r="V17" s="759"/>
      <c r="Z17" s="202"/>
    </row>
    <row r="18" spans="1:26" ht="22.35" customHeight="1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231"/>
      <c r="P18" s="759"/>
      <c r="Q18" s="759"/>
      <c r="R18" s="759"/>
      <c r="S18" s="759"/>
      <c r="T18" s="759"/>
      <c r="U18" s="759"/>
      <c r="V18" s="759"/>
      <c r="Z18" s="202"/>
    </row>
    <row r="19" spans="1:26" ht="22.35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231"/>
      <c r="P19" s="759"/>
      <c r="Q19" s="759"/>
      <c r="R19" s="759"/>
      <c r="S19" s="759"/>
      <c r="T19" s="759"/>
      <c r="U19" s="759"/>
      <c r="V19" s="759"/>
      <c r="Z19" s="203"/>
    </row>
    <row r="20" spans="1:26" ht="22.35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231"/>
      <c r="P20" s="759"/>
      <c r="Q20" s="759"/>
      <c r="R20" s="759"/>
      <c r="S20" s="759"/>
      <c r="T20" s="759"/>
      <c r="U20" s="759"/>
      <c r="V20" s="759"/>
      <c r="Z20" s="204"/>
    </row>
    <row r="21" spans="1:26" ht="22.35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231"/>
      <c r="P21" s="759"/>
      <c r="Q21" s="759"/>
      <c r="R21" s="759"/>
      <c r="S21" s="759"/>
      <c r="T21" s="759"/>
      <c r="U21" s="759"/>
      <c r="V21" s="759"/>
    </row>
    <row r="22" spans="1:26" ht="22.35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231"/>
      <c r="P22" s="759"/>
      <c r="Q22" s="759"/>
      <c r="R22" s="759"/>
      <c r="S22" s="759"/>
      <c r="T22" s="759"/>
      <c r="U22" s="759"/>
      <c r="V22" s="759"/>
    </row>
    <row r="23" spans="1:26" ht="22.35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231"/>
      <c r="P23" s="759"/>
      <c r="Q23" s="759"/>
      <c r="R23" s="759"/>
      <c r="S23" s="759"/>
      <c r="T23" s="759"/>
      <c r="U23" s="759"/>
      <c r="V23" s="759"/>
    </row>
    <row r="24" spans="1:26" ht="22.35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231"/>
      <c r="P24" s="759"/>
      <c r="Q24" s="759"/>
      <c r="R24" s="759"/>
      <c r="S24" s="759"/>
      <c r="T24" s="759"/>
      <c r="U24" s="759"/>
      <c r="V24" s="759"/>
    </row>
    <row r="25" spans="1:26" ht="37.5" customHeight="1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231"/>
      <c r="P25" s="759"/>
      <c r="Q25" s="759"/>
      <c r="R25" s="759"/>
      <c r="S25" s="759"/>
      <c r="T25" s="759"/>
      <c r="U25" s="759"/>
      <c r="V25" s="759"/>
    </row>
    <row r="26" spans="1:26" ht="15" customHeight="1">
      <c r="A26" s="209" t="s">
        <v>340</v>
      </c>
    </row>
    <row r="27" spans="1:26" ht="22.35" customHeight="1">
      <c r="A27" s="554" t="s">
        <v>139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266"/>
      <c r="X27" s="266"/>
    </row>
    <row r="28" spans="1:26" ht="22.35" customHeight="1">
      <c r="A28" s="564" t="s">
        <v>140</v>
      </c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248"/>
      <c r="X28" s="248"/>
    </row>
    <row r="29" spans="1:26" ht="22.35" customHeight="1">
      <c r="A29" s="565" t="s">
        <v>141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267"/>
      <c r="X29" s="267"/>
    </row>
  </sheetData>
  <dataConsolidate/>
  <customSheetViews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2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3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4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5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6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7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8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9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0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90" orientation="landscape" r:id="rId11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12"/>
    </customSheetView>
    <customSheetView guid="{DBF53FA3-6F0D-4DA5-B2B3-03D326AD7BC2}" scale="110" showPageBreaks="1" fitToPage="1" printArea="1" view="pageBreakPreview">
      <selection activeCell="N12" sqref="N12:O12"/>
      <pageMargins left="0" right="0.2" top="0" bottom="0" header="0" footer="0"/>
      <pageSetup paperSize="9" scale="86" orientation="landscape" r:id="rId13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6" display="https://online.oceanlinks.co.jp/" xr:uid="{00000000-0004-0000-0A00-000002000000}"/>
  </hyperlinks>
  <pageMargins left="0" right="0.2" top="0" bottom="0" header="0" footer="0"/>
  <pageSetup paperSize="9" scale="89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00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88671875" style="209" customWidth="1"/>
    <col min="20" max="23" width="5.6640625" style="209" customWidth="1"/>
    <col min="24" max="16384" width="9" style="209"/>
  </cols>
  <sheetData>
    <row r="1" spans="1:29" ht="66" customHeight="1">
      <c r="A1" s="536" t="s">
        <v>145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238"/>
      <c r="Y1" s="238"/>
      <c r="Z1" s="238"/>
      <c r="AA1" s="238"/>
      <c r="AB1" s="238"/>
      <c r="AC1" s="238"/>
    </row>
    <row r="2" spans="1:29" s="212" customFormat="1" ht="22.35" customHeight="1">
      <c r="A2" s="301"/>
      <c r="S2" s="875">
        <f ca="1">TODAY()</f>
        <v>45856</v>
      </c>
      <c r="T2" s="875"/>
      <c r="U2" s="875"/>
      <c r="V2" s="875"/>
      <c r="W2" s="875"/>
    </row>
    <row r="3" spans="1:29" ht="22.35" customHeight="1">
      <c r="A3" s="916" t="s">
        <v>168</v>
      </c>
      <c r="B3" s="916"/>
      <c r="C3" s="916"/>
      <c r="D3" s="916"/>
      <c r="E3" s="916"/>
      <c r="F3" s="916"/>
      <c r="G3" s="916"/>
      <c r="H3" s="916"/>
      <c r="I3" s="916"/>
      <c r="J3" s="212"/>
      <c r="K3" s="65"/>
      <c r="N3" s="212"/>
    </row>
    <row r="4" spans="1:29" s="1" customFormat="1" ht="25.35" customHeight="1">
      <c r="A4" s="246" t="s">
        <v>138</v>
      </c>
      <c r="B4" s="915" t="s">
        <v>0</v>
      </c>
      <c r="C4" s="915"/>
      <c r="D4" s="915"/>
      <c r="E4" s="915"/>
      <c r="F4" s="915" t="s">
        <v>1</v>
      </c>
      <c r="G4" s="915"/>
      <c r="H4" s="915" t="s">
        <v>2</v>
      </c>
      <c r="I4" s="915"/>
      <c r="J4" s="915" t="s">
        <v>3</v>
      </c>
      <c r="K4" s="915"/>
      <c r="L4" s="715" t="s">
        <v>5</v>
      </c>
      <c r="M4" s="715"/>
      <c r="N4" s="915" t="s">
        <v>10</v>
      </c>
      <c r="O4" s="915"/>
      <c r="P4" s="915" t="s">
        <v>33</v>
      </c>
      <c r="Q4" s="915"/>
      <c r="R4" s="2"/>
      <c r="S4" s="767" t="s">
        <v>153</v>
      </c>
      <c r="T4" s="767"/>
      <c r="U4" s="767"/>
      <c r="V4" s="767"/>
      <c r="W4" s="767"/>
      <c r="X4" s="196"/>
    </row>
    <row r="5" spans="1:29" ht="25.35" customHeight="1">
      <c r="A5" s="354"/>
      <c r="B5" s="917" t="str">
        <f>トータル!A189</f>
        <v>HORAI BRIDGE</v>
      </c>
      <c r="C5" s="917"/>
      <c r="D5" s="917"/>
      <c r="E5" s="917"/>
      <c r="F5" s="717" t="str">
        <f>トータル!B189</f>
        <v>213S</v>
      </c>
      <c r="G5" s="717"/>
      <c r="H5" s="717" t="str">
        <f>トータル!C189</f>
        <v>07/20-20</v>
      </c>
      <c r="I5" s="717"/>
      <c r="J5" s="717" t="str">
        <f>トータル!E189</f>
        <v>07/17</v>
      </c>
      <c r="K5" s="717"/>
      <c r="L5" s="717" t="str">
        <f>トータル!G189</f>
        <v>07/16</v>
      </c>
      <c r="M5" s="717"/>
      <c r="N5" s="717" t="str">
        <f>トータル!H189</f>
        <v>07/24</v>
      </c>
      <c r="O5" s="717"/>
      <c r="P5" s="717" t="s">
        <v>66</v>
      </c>
      <c r="Q5" s="717"/>
      <c r="R5" s="2"/>
      <c r="S5" s="767"/>
      <c r="T5" s="767"/>
      <c r="U5" s="767"/>
      <c r="V5" s="767"/>
      <c r="W5" s="767"/>
      <c r="X5" s="196"/>
    </row>
    <row r="6" spans="1:29" ht="25.35" customHeight="1">
      <c r="A6" s="354"/>
      <c r="B6" s="910" t="str">
        <f>トータル!A190</f>
        <v>YM IMPROVEMENT</v>
      </c>
      <c r="C6" s="910"/>
      <c r="D6" s="910"/>
      <c r="E6" s="910"/>
      <c r="F6" s="717" t="str">
        <f>トータル!B190</f>
        <v>263S</v>
      </c>
      <c r="G6" s="717"/>
      <c r="H6" s="717" t="str">
        <f>トータル!C190</f>
        <v>07/27-27</v>
      </c>
      <c r="I6" s="717"/>
      <c r="J6" s="717" t="str">
        <f>トータル!E190</f>
        <v>07/24</v>
      </c>
      <c r="K6" s="717"/>
      <c r="L6" s="717" t="str">
        <f>トータル!G190</f>
        <v>07/23</v>
      </c>
      <c r="M6" s="717"/>
      <c r="N6" s="717" t="str">
        <f>トータル!H190</f>
        <v>07/31</v>
      </c>
      <c r="O6" s="717"/>
      <c r="P6" s="717" t="s">
        <v>66</v>
      </c>
      <c r="Q6" s="717"/>
      <c r="R6" s="2"/>
      <c r="S6" s="767"/>
      <c r="T6" s="767"/>
      <c r="U6" s="767"/>
      <c r="V6" s="767"/>
      <c r="W6" s="767"/>
      <c r="X6" s="269"/>
    </row>
    <row r="7" spans="1:29" ht="25.35" customHeight="1">
      <c r="A7" s="457"/>
      <c r="B7" s="910" t="str">
        <f>トータル!A191</f>
        <v>YM INCEPTION</v>
      </c>
      <c r="C7" s="910"/>
      <c r="D7" s="910"/>
      <c r="E7" s="910"/>
      <c r="F7" s="717" t="str">
        <f>トータル!B191</f>
        <v>235S</v>
      </c>
      <c r="G7" s="717"/>
      <c r="H7" s="717" t="str">
        <f>トータル!C191</f>
        <v>08/03-03</v>
      </c>
      <c r="I7" s="717"/>
      <c r="J7" s="717" t="str">
        <f>トータル!E191</f>
        <v>07/31</v>
      </c>
      <c r="K7" s="717"/>
      <c r="L7" s="717" t="str">
        <f>トータル!G191</f>
        <v>07/30</v>
      </c>
      <c r="M7" s="717"/>
      <c r="N7" s="717" t="str">
        <f>トータル!H191</f>
        <v>08/07</v>
      </c>
      <c r="O7" s="717"/>
      <c r="P7" s="717" t="s">
        <v>66</v>
      </c>
      <c r="Q7" s="717"/>
      <c r="R7" s="2"/>
      <c r="S7" s="914" t="s">
        <v>158</v>
      </c>
      <c r="T7" s="914"/>
      <c r="U7" s="914"/>
      <c r="V7" s="914"/>
      <c r="W7" s="914"/>
    </row>
    <row r="8" spans="1:29" ht="25.35" customHeight="1">
      <c r="A8" s="354"/>
      <c r="B8" s="910" t="str">
        <f>トータル!A192</f>
        <v>YM IMMENSE</v>
      </c>
      <c r="C8" s="910"/>
      <c r="D8" s="910"/>
      <c r="E8" s="910"/>
      <c r="F8" s="717" t="str">
        <f>トータル!B192</f>
        <v>395S</v>
      </c>
      <c r="G8" s="717"/>
      <c r="H8" s="717" t="str">
        <f>トータル!C192</f>
        <v>08/10-10</v>
      </c>
      <c r="I8" s="717"/>
      <c r="J8" s="717" t="str">
        <f>トータル!E192</f>
        <v>08/07</v>
      </c>
      <c r="K8" s="717"/>
      <c r="L8" s="717" t="str">
        <f>トータル!G192</f>
        <v>08/06</v>
      </c>
      <c r="M8" s="717"/>
      <c r="N8" s="717" t="str">
        <f>トータル!H192</f>
        <v>08/14</v>
      </c>
      <c r="O8" s="717"/>
      <c r="P8" s="717" t="s">
        <v>66</v>
      </c>
      <c r="Q8" s="717"/>
      <c r="R8" s="2"/>
      <c r="S8" s="914"/>
      <c r="T8" s="914"/>
      <c r="U8" s="914"/>
      <c r="V8" s="914"/>
      <c r="W8" s="914"/>
    </row>
    <row r="9" spans="1:29" ht="25.35" customHeight="1">
      <c r="A9" s="354"/>
      <c r="B9" s="910" t="str">
        <f>トータル!A193</f>
        <v>HORAI BRIDGE</v>
      </c>
      <c r="C9" s="910"/>
      <c r="D9" s="910"/>
      <c r="E9" s="910"/>
      <c r="F9" s="717" t="str">
        <f>トータル!B193</f>
        <v>214S</v>
      </c>
      <c r="G9" s="717"/>
      <c r="H9" s="717" t="str">
        <f>トータル!C193</f>
        <v>08/17-17</v>
      </c>
      <c r="I9" s="717"/>
      <c r="J9" s="717" t="str">
        <f>トータル!E193</f>
        <v>08/14</v>
      </c>
      <c r="K9" s="717"/>
      <c r="L9" s="717" t="str">
        <f>トータル!G193</f>
        <v>08/13</v>
      </c>
      <c r="M9" s="717"/>
      <c r="N9" s="717" t="str">
        <f>トータル!H193</f>
        <v>08/21</v>
      </c>
      <c r="O9" s="717"/>
      <c r="P9" s="717" t="s">
        <v>66</v>
      </c>
      <c r="Q9" s="717"/>
      <c r="R9" s="2"/>
      <c r="S9" s="914"/>
      <c r="T9" s="914"/>
      <c r="U9" s="914"/>
      <c r="V9" s="914"/>
      <c r="W9" s="914"/>
    </row>
    <row r="10" spans="1:29" ht="25.35" customHeight="1">
      <c r="A10" s="354"/>
      <c r="B10" s="910" t="str">
        <f>トータル!A194</f>
        <v>YM IMPROVEMENT</v>
      </c>
      <c r="C10" s="910"/>
      <c r="D10" s="910"/>
      <c r="E10" s="910"/>
      <c r="F10" s="717" t="str">
        <f>トータル!B194</f>
        <v>264S</v>
      </c>
      <c r="G10" s="717"/>
      <c r="H10" s="717" t="str">
        <f>トータル!C194</f>
        <v>08/24-24</v>
      </c>
      <c r="I10" s="717"/>
      <c r="J10" s="717" t="str">
        <f>トータル!E194</f>
        <v>08/21</v>
      </c>
      <c r="K10" s="717"/>
      <c r="L10" s="717" t="str">
        <f>トータル!G194</f>
        <v>08/20</v>
      </c>
      <c r="M10" s="717"/>
      <c r="N10" s="717" t="str">
        <f>トータル!H194</f>
        <v>08/28</v>
      </c>
      <c r="O10" s="717"/>
      <c r="P10" s="717" t="s">
        <v>66</v>
      </c>
      <c r="Q10" s="717"/>
      <c r="R10" s="2"/>
      <c r="S10" s="914"/>
      <c r="T10" s="914"/>
      <c r="U10" s="914"/>
      <c r="V10" s="914"/>
      <c r="W10" s="914"/>
    </row>
    <row r="11" spans="1:29" ht="25.35" customHeight="1">
      <c r="A11" s="354"/>
      <c r="B11" s="911" t="str">
        <f>トータル!A195</f>
        <v>YM INCEPTION</v>
      </c>
      <c r="C11" s="911"/>
      <c r="D11" s="911"/>
      <c r="E11" s="911"/>
      <c r="F11" s="718" t="str">
        <f>トータル!B195</f>
        <v>236S</v>
      </c>
      <c r="G11" s="718"/>
      <c r="H11" s="718" t="str">
        <f>トータル!C195</f>
        <v>08/31-31</v>
      </c>
      <c r="I11" s="718"/>
      <c r="J11" s="718" t="str">
        <f>トータル!E195</f>
        <v>08/28</v>
      </c>
      <c r="K11" s="718"/>
      <c r="L11" s="718" t="str">
        <f>トータル!G195</f>
        <v>08/27</v>
      </c>
      <c r="M11" s="718"/>
      <c r="N11" s="718" t="str">
        <f>トータル!H195</f>
        <v>09/04</v>
      </c>
      <c r="O11" s="718"/>
      <c r="P11" s="718" t="s">
        <v>66</v>
      </c>
      <c r="Q11" s="718"/>
      <c r="R11" s="2"/>
      <c r="S11" s="611" t="s">
        <v>310</v>
      </c>
      <c r="T11" s="611"/>
      <c r="U11" s="611"/>
      <c r="V11" s="611"/>
      <c r="W11" s="611"/>
    </row>
    <row r="12" spans="1:29" ht="25.35" customHeight="1">
      <c r="A12" s="354"/>
      <c r="B12" s="909">
        <f>トータル!A196</f>
        <v>0</v>
      </c>
      <c r="C12" s="909"/>
      <c r="D12" s="909"/>
      <c r="E12" s="909"/>
      <c r="F12" s="753">
        <f>トータル!B196</f>
        <v>0</v>
      </c>
      <c r="G12" s="753"/>
      <c r="H12" s="753" t="str">
        <f>トータル!C196</f>
        <v>09/07-07</v>
      </c>
      <c r="I12" s="753"/>
      <c r="J12" s="753" t="str">
        <f>トータル!E196</f>
        <v>09/04</v>
      </c>
      <c r="K12" s="753"/>
      <c r="L12" s="753" t="str">
        <f>トータル!G196</f>
        <v>09/03</v>
      </c>
      <c r="M12" s="753"/>
      <c r="N12" s="753" t="str">
        <f>トータル!H196</f>
        <v>09/11</v>
      </c>
      <c r="O12" s="753"/>
      <c r="P12" s="753" t="s">
        <v>66</v>
      </c>
      <c r="Q12" s="753"/>
      <c r="R12" s="2"/>
      <c r="S12" s="611"/>
      <c r="T12" s="611"/>
      <c r="U12" s="611"/>
      <c r="V12" s="611"/>
      <c r="W12" s="611"/>
    </row>
    <row r="13" spans="1:29" ht="25.35" customHeight="1">
      <c r="A13" s="354"/>
      <c r="B13" s="909">
        <f>トータル!A197</f>
        <v>0</v>
      </c>
      <c r="C13" s="909"/>
      <c r="D13" s="909"/>
      <c r="E13" s="909"/>
      <c r="F13" s="753">
        <f>トータル!B197</f>
        <v>0</v>
      </c>
      <c r="G13" s="753"/>
      <c r="H13" s="753" t="str">
        <f>トータル!C197</f>
        <v>09/14-14</v>
      </c>
      <c r="I13" s="753"/>
      <c r="J13" s="753" t="str">
        <f>トータル!E197</f>
        <v>09/11</v>
      </c>
      <c r="K13" s="753"/>
      <c r="L13" s="753" t="str">
        <f>トータル!G197</f>
        <v>09/10</v>
      </c>
      <c r="M13" s="753"/>
      <c r="N13" s="753" t="str">
        <f>トータル!H197</f>
        <v>09/18</v>
      </c>
      <c r="O13" s="753"/>
      <c r="P13" s="753" t="s">
        <v>66</v>
      </c>
      <c r="Q13" s="753"/>
      <c r="R13" s="2"/>
      <c r="S13" s="611"/>
      <c r="T13" s="611"/>
      <c r="U13" s="611"/>
      <c r="V13" s="611"/>
      <c r="W13" s="611"/>
    </row>
    <row r="14" spans="1:29" ht="25.35" customHeight="1">
      <c r="A14" s="354"/>
      <c r="B14" s="909">
        <f>トータル!A198</f>
        <v>0</v>
      </c>
      <c r="C14" s="909"/>
      <c r="D14" s="909"/>
      <c r="E14" s="909"/>
      <c r="F14" s="753">
        <f>トータル!B198</f>
        <v>0</v>
      </c>
      <c r="G14" s="753"/>
      <c r="H14" s="753" t="str">
        <f>トータル!C198</f>
        <v>09/21-21</v>
      </c>
      <c r="I14" s="753"/>
      <c r="J14" s="753" t="str">
        <f>トータル!E198</f>
        <v>09/18</v>
      </c>
      <c r="K14" s="753"/>
      <c r="L14" s="753" t="str">
        <f>トータル!G198</f>
        <v>09/17</v>
      </c>
      <c r="M14" s="753"/>
      <c r="N14" s="753" t="str">
        <f>トータル!H198</f>
        <v>09/25</v>
      </c>
      <c r="O14" s="753"/>
      <c r="P14" s="753" t="s">
        <v>66</v>
      </c>
      <c r="Q14" s="753"/>
      <c r="R14" s="2"/>
      <c r="S14" s="611"/>
      <c r="T14" s="611"/>
      <c r="U14" s="611"/>
      <c r="V14" s="611"/>
      <c r="W14" s="611"/>
    </row>
    <row r="15" spans="1:29" ht="25.35" customHeight="1">
      <c r="A15" s="247"/>
      <c r="B15" s="912">
        <f>トータル!A199</f>
        <v>0</v>
      </c>
      <c r="C15" s="912"/>
      <c r="D15" s="912"/>
      <c r="E15" s="912"/>
      <c r="F15" s="913">
        <f>トータル!B199</f>
        <v>0</v>
      </c>
      <c r="G15" s="913"/>
      <c r="H15" s="913">
        <f>トータル!C199</f>
        <v>0</v>
      </c>
      <c r="I15" s="913"/>
      <c r="J15" s="913">
        <f>トータル!E199</f>
        <v>0</v>
      </c>
      <c r="K15" s="913"/>
      <c r="L15" s="913">
        <f>トータル!G199</f>
        <v>0</v>
      </c>
      <c r="M15" s="913"/>
      <c r="N15" s="913">
        <f>トータル!H199</f>
        <v>0</v>
      </c>
      <c r="O15" s="913"/>
      <c r="P15" s="913" t="s">
        <v>66</v>
      </c>
      <c r="Q15" s="913"/>
      <c r="R15" s="2"/>
      <c r="S15" s="611"/>
      <c r="T15" s="611"/>
      <c r="U15" s="611"/>
      <c r="V15" s="611"/>
      <c r="W15" s="611"/>
    </row>
    <row r="16" spans="1:29" ht="22.35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35" customHeight="1">
      <c r="A17" s="552" t="s">
        <v>137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244"/>
      <c r="P17" s="550" t="s">
        <v>136</v>
      </c>
      <c r="Q17" s="550"/>
      <c r="R17" s="550"/>
      <c r="S17" s="550"/>
      <c r="T17" s="550"/>
      <c r="U17" s="550"/>
      <c r="V17" s="550"/>
      <c r="W17" s="550"/>
      <c r="Y17" s="270"/>
      <c r="Z17" s="270"/>
      <c r="AA17" s="270"/>
      <c r="AB17" s="270"/>
      <c r="AC17" s="270"/>
      <c r="AD17" s="270"/>
    </row>
    <row r="18" spans="1:30" s="248" customFormat="1" ht="22.35" customHeight="1">
      <c r="A18" s="733" t="s">
        <v>692</v>
      </c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249"/>
      <c r="P18" s="733" t="s">
        <v>260</v>
      </c>
      <c r="Q18" s="733"/>
      <c r="R18" s="733"/>
      <c r="S18" s="733"/>
      <c r="T18" s="733"/>
      <c r="U18" s="733"/>
      <c r="V18" s="733"/>
      <c r="W18" s="733"/>
      <c r="Y18" s="270"/>
      <c r="Z18" s="270"/>
    </row>
    <row r="19" spans="1:30" s="248" customFormat="1" ht="22.35" customHeight="1">
      <c r="A19" s="733"/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249"/>
      <c r="P19" s="733"/>
      <c r="Q19" s="733"/>
      <c r="R19" s="733"/>
      <c r="S19" s="733"/>
      <c r="T19" s="733"/>
      <c r="U19" s="733"/>
      <c r="V19" s="733"/>
      <c r="W19" s="733"/>
      <c r="Y19" s="270"/>
      <c r="Z19" s="270"/>
    </row>
    <row r="20" spans="1:30" s="248" customFormat="1" ht="22.35" customHeight="1">
      <c r="A20" s="733"/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O20" s="249"/>
      <c r="P20" s="733"/>
      <c r="Q20" s="733"/>
      <c r="R20" s="733"/>
      <c r="S20" s="733"/>
      <c r="T20" s="733"/>
      <c r="U20" s="733"/>
      <c r="V20" s="733"/>
      <c r="W20" s="733"/>
      <c r="Y20" s="270"/>
      <c r="Z20" s="270"/>
    </row>
    <row r="21" spans="1:30" s="248" customFormat="1" ht="22.35" customHeight="1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O21" s="249"/>
      <c r="P21" s="733"/>
      <c r="Q21" s="733"/>
      <c r="R21" s="733"/>
      <c r="S21" s="733"/>
      <c r="T21" s="733"/>
      <c r="U21" s="733"/>
      <c r="V21" s="733"/>
      <c r="W21" s="733"/>
      <c r="Y21" s="270"/>
      <c r="Z21" s="270"/>
    </row>
    <row r="22" spans="1:30" s="248" customFormat="1" ht="22.35" customHeight="1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249"/>
      <c r="P22" s="733"/>
      <c r="Q22" s="733"/>
      <c r="R22" s="733"/>
      <c r="S22" s="733"/>
      <c r="T22" s="733"/>
      <c r="U22" s="733"/>
      <c r="V22" s="733"/>
      <c r="W22" s="733"/>
      <c r="Y22" s="270"/>
      <c r="Z22" s="270"/>
    </row>
    <row r="23" spans="1:30" s="248" customFormat="1" ht="22.35" customHeight="1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249"/>
      <c r="P23" s="733"/>
      <c r="Q23" s="733"/>
      <c r="R23" s="733"/>
      <c r="S23" s="733"/>
      <c r="T23" s="733"/>
      <c r="U23" s="733"/>
      <c r="V23" s="733"/>
      <c r="W23" s="733"/>
    </row>
    <row r="24" spans="1:30" s="248" customFormat="1" ht="22.35" customHeight="1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249"/>
      <c r="P24" s="733"/>
      <c r="Q24" s="733"/>
      <c r="R24" s="733"/>
      <c r="S24" s="733"/>
      <c r="T24" s="733"/>
      <c r="U24" s="733"/>
      <c r="V24" s="733"/>
      <c r="W24" s="733"/>
    </row>
    <row r="25" spans="1:30" s="248" customFormat="1" ht="43.5" customHeight="1">
      <c r="A25" s="733"/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249"/>
      <c r="P25" s="733"/>
      <c r="Q25" s="733"/>
      <c r="R25" s="733"/>
      <c r="S25" s="733"/>
      <c r="T25" s="733"/>
      <c r="U25" s="733"/>
      <c r="V25" s="733"/>
      <c r="W25" s="733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48" t="s">
        <v>139</v>
      </c>
      <c r="B27" s="648"/>
      <c r="C27" s="648"/>
      <c r="D27" s="648"/>
      <c r="E27" s="648"/>
      <c r="F27" s="648"/>
      <c r="G27" s="648"/>
      <c r="H27" s="648"/>
      <c r="I27" s="648"/>
      <c r="J27" s="648"/>
      <c r="K27" s="648"/>
      <c r="L27" s="648"/>
      <c r="M27" s="648"/>
      <c r="N27" s="648"/>
      <c r="O27" s="648"/>
      <c r="P27" s="648"/>
      <c r="Q27" s="648"/>
      <c r="R27" s="648"/>
      <c r="S27" s="648"/>
      <c r="T27" s="648"/>
      <c r="U27" s="648"/>
      <c r="V27" s="648"/>
      <c r="W27" s="648"/>
      <c r="X27" s="266"/>
      <c r="Y27" s="266"/>
      <c r="Z27" s="266"/>
      <c r="AA27" s="266"/>
      <c r="AB27" s="266"/>
      <c r="AC27" s="266"/>
    </row>
    <row r="28" spans="1:30" ht="22.35" customHeight="1">
      <c r="A28" s="649" t="s">
        <v>140</v>
      </c>
      <c r="B28" s="649"/>
      <c r="C28" s="649"/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649"/>
      <c r="O28" s="649"/>
      <c r="P28" s="649"/>
      <c r="Q28" s="649"/>
      <c r="R28" s="649"/>
      <c r="S28" s="649"/>
      <c r="T28" s="649"/>
      <c r="U28" s="649"/>
      <c r="V28" s="649"/>
      <c r="W28" s="649"/>
      <c r="X28" s="248"/>
      <c r="Y28" s="248"/>
      <c r="Z28" s="248"/>
      <c r="AA28" s="248"/>
      <c r="AB28" s="248"/>
      <c r="AC28" s="248"/>
    </row>
    <row r="29" spans="1:30" ht="22.35" customHeight="1">
      <c r="A29" s="650" t="s">
        <v>141</v>
      </c>
      <c r="B29" s="650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2" orientation="landscape" r:id="rId1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4" orientation="landscape" r:id="rId2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3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4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5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6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8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9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0"/>
    </customSheetView>
    <customSheetView guid="{BF7A0BE6-230D-415E-A0FB-810663BC3AFF}" showPageBreaks="1" fitToPage="1" printArea="1" view="pageBreakPreview">
      <selection activeCell="P10" sqref="P10:Q10"/>
      <pageMargins left="0" right="0.2" top="0" bottom="0" header="0" footer="0"/>
      <pageSetup paperSize="9" scale="84" orientation="landscape" r:id="rId1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4" orientation="landscape" r:id="rId12"/>
    </customSheetView>
    <customSheetView guid="{DBF53FA3-6F0D-4DA5-B2B3-03D326AD7BC2}" scale="115" showPageBreaks="1" fitToPage="1" printArea="1" view="pageBreakPreview" topLeftCell="A7">
      <selection activeCell="J11" sqref="J11:K11"/>
      <pageMargins left="0" right="0.2" top="0" bottom="0" header="0" footer="0"/>
      <pageSetup paperSize="9" scale="79" orientation="landscape" r:id="rId13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5" display="https://online.oceanlinks.co.jp/" xr:uid="{00000000-0004-0000-0B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2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2" zoomScale="90" zoomScaleNormal="115" zoomScaleSheetLayoutView="70" zoomScalePageLayoutView="10" workbookViewId="0">
      <selection activeCell="A17" sqref="A17:XFD17"/>
    </sheetView>
  </sheetViews>
  <sheetFormatPr defaultColWidth="9" defaultRowHeight="12.6"/>
  <cols>
    <col min="1" max="26" width="5.6640625" style="209" customWidth="1"/>
    <col min="27" max="27" width="45.6640625" style="209" customWidth="1"/>
    <col min="28" max="30" width="5.6640625" style="209" customWidth="1"/>
    <col min="31" max="16384" width="9" style="209"/>
  </cols>
  <sheetData>
    <row r="1" spans="1:41" ht="51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35" customHeight="1">
      <c r="AA2" s="875">
        <f ca="1">TODAY()</f>
        <v>45856</v>
      </c>
      <c r="AB2" s="875"/>
      <c r="AC2" s="875"/>
      <c r="AD2" s="875"/>
      <c r="AF2" s="303"/>
    </row>
    <row r="3" spans="1:41" ht="22.35" customHeight="1">
      <c r="A3" s="925" t="s">
        <v>169</v>
      </c>
      <c r="B3" s="925"/>
      <c r="C3" s="925"/>
      <c r="D3" s="925"/>
      <c r="E3" s="925"/>
      <c r="F3" s="925"/>
      <c r="G3" s="925"/>
      <c r="H3" s="925"/>
      <c r="I3" s="925"/>
      <c r="J3" s="925"/>
      <c r="K3" s="1"/>
      <c r="L3" s="170"/>
      <c r="M3" s="170"/>
      <c r="N3" s="170"/>
      <c r="O3" s="170"/>
      <c r="P3" s="170"/>
      <c r="R3" s="1"/>
      <c r="S3" s="1"/>
    </row>
    <row r="4" spans="1:41" s="1" customFormat="1" ht="25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/>
      <c r="K4" s="715" t="s">
        <v>3</v>
      </c>
      <c r="L4" s="715"/>
      <c r="M4" s="715"/>
      <c r="N4" s="715" t="s">
        <v>4</v>
      </c>
      <c r="O4" s="715"/>
      <c r="P4" s="715"/>
      <c r="Q4" s="715" t="s">
        <v>5</v>
      </c>
      <c r="R4" s="715"/>
      <c r="S4" s="715"/>
      <c r="T4" s="715" t="s">
        <v>12</v>
      </c>
      <c r="U4" s="715"/>
      <c r="V4" s="715"/>
      <c r="W4" s="715" t="s">
        <v>32</v>
      </c>
      <c r="X4" s="715"/>
      <c r="Y4" s="715"/>
      <c r="AA4" s="618" t="s">
        <v>153</v>
      </c>
      <c r="AB4" s="618"/>
      <c r="AC4" s="618"/>
      <c r="AD4" s="618"/>
    </row>
    <row r="5" spans="1:41" ht="22.35" customHeight="1">
      <c r="A5" s="426" t="s">
        <v>122</v>
      </c>
      <c r="B5" s="792" t="str">
        <f>トータル!A205</f>
        <v>CHUN JIN</v>
      </c>
      <c r="C5" s="792"/>
      <c r="D5" s="792"/>
      <c r="E5" s="792"/>
      <c r="F5" s="794" t="str">
        <f>トータル!B205</f>
        <v>2529W</v>
      </c>
      <c r="G5" s="794"/>
      <c r="H5" s="940" t="str">
        <f>トータル!C205</f>
        <v>07/18-18</v>
      </c>
      <c r="I5" s="940"/>
      <c r="J5" s="940"/>
      <c r="K5" s="940" t="str">
        <f>トータル!E205</f>
        <v>07/16</v>
      </c>
      <c r="L5" s="940"/>
      <c r="M5" s="940"/>
      <c r="N5" s="941" t="str">
        <f>トータル!C225</f>
        <v>07/17-18</v>
      </c>
      <c r="O5" s="942"/>
      <c r="P5" s="943"/>
      <c r="Q5" s="940" t="str">
        <f>トータル!E225</f>
        <v>07/16</v>
      </c>
      <c r="R5" s="940"/>
      <c r="S5" s="940"/>
      <c r="T5" s="940" t="str">
        <f>トータル!H205</f>
        <v>07/20</v>
      </c>
      <c r="U5" s="940"/>
      <c r="V5" s="940"/>
      <c r="W5" s="770" t="s">
        <v>23</v>
      </c>
      <c r="X5" s="770"/>
      <c r="Y5" s="770"/>
      <c r="AA5" s="618"/>
      <c r="AB5" s="618"/>
      <c r="AC5" s="618"/>
      <c r="AD5" s="618"/>
    </row>
    <row r="6" spans="1:41" ht="22.35" customHeight="1">
      <c r="A6" s="514" t="s">
        <v>672</v>
      </c>
      <c r="B6" s="934" t="str">
        <f>トータル!A206</f>
        <v>CONTRIVIA</v>
      </c>
      <c r="C6" s="934"/>
      <c r="D6" s="934"/>
      <c r="E6" s="934"/>
      <c r="F6" s="919" t="str">
        <f>トータル!B206</f>
        <v>2529W</v>
      </c>
      <c r="G6" s="919"/>
      <c r="H6" s="919" t="str">
        <f>トータル!C206</f>
        <v>07/22-22</v>
      </c>
      <c r="I6" s="919"/>
      <c r="J6" s="919"/>
      <c r="K6" s="919" t="str">
        <f>トータル!E206</f>
        <v>07/17</v>
      </c>
      <c r="L6" s="919"/>
      <c r="M6" s="919"/>
      <c r="N6" s="944" t="str">
        <f>トータル!C226</f>
        <v>07/21-22</v>
      </c>
      <c r="O6" s="945"/>
      <c r="P6" s="946"/>
      <c r="Q6" s="919" t="str">
        <f>トータル!E226</f>
        <v>07/17</v>
      </c>
      <c r="R6" s="919"/>
      <c r="S6" s="919"/>
      <c r="T6" s="919" t="str">
        <f>トータル!H206</f>
        <v>07/24</v>
      </c>
      <c r="U6" s="919"/>
      <c r="V6" s="919"/>
      <c r="W6" s="919" t="s">
        <v>23</v>
      </c>
      <c r="X6" s="919"/>
      <c r="Y6" s="919"/>
      <c r="AA6" s="618"/>
      <c r="AB6" s="618"/>
      <c r="AC6" s="618"/>
      <c r="AD6" s="618"/>
    </row>
    <row r="7" spans="1:41" ht="22.35" customHeight="1">
      <c r="A7" s="512" t="s">
        <v>122</v>
      </c>
      <c r="B7" s="926" t="str">
        <f>トータル!A207</f>
        <v>GLORY GUANGZHOU</v>
      </c>
      <c r="C7" s="926"/>
      <c r="D7" s="926"/>
      <c r="E7" s="926"/>
      <c r="F7" s="794" t="str">
        <f>トータル!B207</f>
        <v>2529W</v>
      </c>
      <c r="G7" s="794"/>
      <c r="H7" s="794" t="str">
        <f>トータル!C207</f>
        <v>07/23-23</v>
      </c>
      <c r="I7" s="794"/>
      <c r="J7" s="794"/>
      <c r="K7" s="794" t="str">
        <f>トータル!E207</f>
        <v>07/18</v>
      </c>
      <c r="L7" s="794"/>
      <c r="M7" s="794"/>
      <c r="N7" s="941" t="str">
        <f>トータル!C227</f>
        <v>07/22-23</v>
      </c>
      <c r="O7" s="942"/>
      <c r="P7" s="943"/>
      <c r="Q7" s="794" t="str">
        <f>トータル!E227</f>
        <v>07/18</v>
      </c>
      <c r="R7" s="794"/>
      <c r="S7" s="794"/>
      <c r="T7" s="794" t="str">
        <f>トータル!H207</f>
        <v>07/26</v>
      </c>
      <c r="U7" s="794"/>
      <c r="V7" s="794"/>
      <c r="W7" s="794" t="s">
        <v>23</v>
      </c>
      <c r="X7" s="794"/>
      <c r="Y7" s="794"/>
      <c r="AA7" s="618"/>
      <c r="AB7" s="618"/>
      <c r="AC7" s="618"/>
      <c r="AD7" s="618"/>
    </row>
    <row r="8" spans="1:41" ht="22.35" customHeight="1">
      <c r="A8" s="418"/>
      <c r="B8" s="926" t="str">
        <f>トータル!A208</f>
        <v>CHUN JIN</v>
      </c>
      <c r="C8" s="926"/>
      <c r="D8" s="926"/>
      <c r="E8" s="926"/>
      <c r="F8" s="794" t="str">
        <f>トータル!B208</f>
        <v>2530W</v>
      </c>
      <c r="G8" s="794"/>
      <c r="H8" s="794" t="str">
        <f>トータル!C208</f>
        <v>07/25-25</v>
      </c>
      <c r="I8" s="794"/>
      <c r="J8" s="794"/>
      <c r="K8" s="794" t="str">
        <f>トータル!E208</f>
        <v>07/23</v>
      </c>
      <c r="L8" s="794"/>
      <c r="M8" s="794"/>
      <c r="N8" s="941" t="str">
        <f>トータル!C228</f>
        <v>07/24-25</v>
      </c>
      <c r="O8" s="942"/>
      <c r="P8" s="943"/>
      <c r="Q8" s="794" t="str">
        <f>トータル!E228</f>
        <v>07/23</v>
      </c>
      <c r="R8" s="794"/>
      <c r="S8" s="794"/>
      <c r="T8" s="794" t="str">
        <f>トータル!H208</f>
        <v>07/27</v>
      </c>
      <c r="U8" s="794"/>
      <c r="V8" s="794"/>
      <c r="W8" s="794" t="s">
        <v>23</v>
      </c>
      <c r="X8" s="794"/>
      <c r="Y8" s="794"/>
      <c r="AA8" s="432"/>
      <c r="AB8" s="432"/>
      <c r="AC8" s="432"/>
      <c r="AD8" s="432"/>
    </row>
    <row r="9" spans="1:41" ht="22.35" customHeight="1">
      <c r="A9" s="426" t="s">
        <v>122</v>
      </c>
      <c r="B9" s="926" t="str">
        <f>トータル!A209</f>
        <v xml:space="preserve">CONTRIVIA </v>
      </c>
      <c r="C9" s="926"/>
      <c r="D9" s="926"/>
      <c r="E9" s="926"/>
      <c r="F9" s="794" t="str">
        <f>トータル!B209</f>
        <v>2530W</v>
      </c>
      <c r="G9" s="794"/>
      <c r="H9" s="794" t="str">
        <f>トータル!C209</f>
        <v>07/29-29</v>
      </c>
      <c r="I9" s="794"/>
      <c r="J9" s="794"/>
      <c r="K9" s="794" t="str">
        <f>トータル!E209</f>
        <v>07/25</v>
      </c>
      <c r="L9" s="794"/>
      <c r="M9" s="794"/>
      <c r="N9" s="941" t="str">
        <f>トータル!C229</f>
        <v>07/28-29</v>
      </c>
      <c r="O9" s="942"/>
      <c r="P9" s="943"/>
      <c r="Q9" s="794" t="str">
        <f>トータル!E229</f>
        <v>07/25</v>
      </c>
      <c r="R9" s="794"/>
      <c r="S9" s="794"/>
      <c r="T9" s="794" t="str">
        <f>トータル!H209</f>
        <v>07/31</v>
      </c>
      <c r="U9" s="794"/>
      <c r="V9" s="794"/>
      <c r="W9" s="794" t="s">
        <v>23</v>
      </c>
      <c r="X9" s="794"/>
      <c r="Y9" s="794"/>
      <c r="AA9" s="914" t="s">
        <v>335</v>
      </c>
      <c r="AB9" s="914"/>
      <c r="AC9" s="914"/>
      <c r="AD9" s="914"/>
      <c r="AE9" s="914"/>
    </row>
    <row r="10" spans="1:41" ht="22.35" customHeight="1">
      <c r="A10" s="418"/>
      <c r="B10" s="926" t="str">
        <f>トータル!A210</f>
        <v>GLORY GUANGZHOU</v>
      </c>
      <c r="C10" s="926"/>
      <c r="D10" s="926"/>
      <c r="E10" s="926"/>
      <c r="F10" s="794" t="str">
        <f>トータル!B210</f>
        <v>2530W</v>
      </c>
      <c r="G10" s="794"/>
      <c r="H10" s="794" t="str">
        <f>トータル!C210</f>
        <v>07/30-30</v>
      </c>
      <c r="I10" s="794"/>
      <c r="J10" s="794"/>
      <c r="K10" s="794" t="str">
        <f>トータル!E210</f>
        <v>07/28</v>
      </c>
      <c r="L10" s="794"/>
      <c r="M10" s="794"/>
      <c r="N10" s="941" t="str">
        <f>トータル!C230</f>
        <v>07/29-30</v>
      </c>
      <c r="O10" s="942"/>
      <c r="P10" s="943"/>
      <c r="Q10" s="794" t="str">
        <f>トータル!E230</f>
        <v>07/28</v>
      </c>
      <c r="R10" s="794"/>
      <c r="S10" s="794"/>
      <c r="T10" s="794" t="str">
        <f>トータル!H210</f>
        <v>08/02</v>
      </c>
      <c r="U10" s="794"/>
      <c r="V10" s="794"/>
      <c r="W10" s="794" t="s">
        <v>23</v>
      </c>
      <c r="X10" s="794"/>
      <c r="Y10" s="794"/>
      <c r="AA10" s="914"/>
      <c r="AB10" s="914"/>
      <c r="AC10" s="914"/>
      <c r="AD10" s="914"/>
      <c r="AE10" s="914"/>
    </row>
    <row r="11" spans="1:41" ht="22.35" customHeight="1">
      <c r="A11" s="418"/>
      <c r="B11" s="926" t="str">
        <f>トータル!A211</f>
        <v>CHUN JIN</v>
      </c>
      <c r="C11" s="926"/>
      <c r="D11" s="926"/>
      <c r="E11" s="926"/>
      <c r="F11" s="794" t="str">
        <f>トータル!B211</f>
        <v>2531W</v>
      </c>
      <c r="G11" s="794"/>
      <c r="H11" s="794" t="str">
        <f>トータル!C211</f>
        <v>08/01-01</v>
      </c>
      <c r="I11" s="794"/>
      <c r="J11" s="794"/>
      <c r="K11" s="794" t="str">
        <f>トータル!E211</f>
        <v>07/30</v>
      </c>
      <c r="L11" s="794"/>
      <c r="M11" s="794"/>
      <c r="N11" s="941" t="str">
        <f>トータル!C231</f>
        <v>07/31-08/01</v>
      </c>
      <c r="O11" s="942"/>
      <c r="P11" s="943"/>
      <c r="Q11" s="794" t="str">
        <f>トータル!E231</f>
        <v>07/30</v>
      </c>
      <c r="R11" s="794"/>
      <c r="S11" s="794"/>
      <c r="T11" s="794" t="str">
        <f>トータル!H211</f>
        <v>08/03</v>
      </c>
      <c r="U11" s="794"/>
      <c r="V11" s="794"/>
      <c r="W11" s="794" t="s">
        <v>23</v>
      </c>
      <c r="X11" s="794"/>
      <c r="Y11" s="794"/>
      <c r="AA11" s="914"/>
      <c r="AB11" s="914"/>
      <c r="AC11" s="914"/>
      <c r="AD11" s="914"/>
      <c r="AE11" s="914"/>
    </row>
    <row r="12" spans="1:41" ht="22.35" customHeight="1">
      <c r="A12" s="512"/>
      <c r="B12" s="935" t="str">
        <f>トータル!A212</f>
        <v>MILD CHORUS</v>
      </c>
      <c r="C12" s="935"/>
      <c r="D12" s="935"/>
      <c r="E12" s="935"/>
      <c r="F12" s="923" t="str">
        <f>トータル!B212</f>
        <v>2531W</v>
      </c>
      <c r="G12" s="923"/>
      <c r="H12" s="923" t="str">
        <f>トータル!C212</f>
        <v>08/05-05</v>
      </c>
      <c r="I12" s="923"/>
      <c r="J12" s="923"/>
      <c r="K12" s="959" t="str">
        <f>トータル!E212</f>
        <v>08/01</v>
      </c>
      <c r="L12" s="959"/>
      <c r="M12" s="959"/>
      <c r="N12" s="941" t="str">
        <f>トータル!C232</f>
        <v>08/04-05</v>
      </c>
      <c r="O12" s="942"/>
      <c r="P12" s="943"/>
      <c r="Q12" s="923" t="str">
        <f>トータル!E232</f>
        <v>08/01</v>
      </c>
      <c r="R12" s="923"/>
      <c r="S12" s="923"/>
      <c r="T12" s="923" t="str">
        <f>トータル!H212</f>
        <v>08/07</v>
      </c>
      <c r="U12" s="923"/>
      <c r="V12" s="923"/>
      <c r="W12" s="923" t="s">
        <v>23</v>
      </c>
      <c r="X12" s="923"/>
      <c r="Y12" s="923"/>
      <c r="AA12" s="914"/>
      <c r="AB12" s="914"/>
      <c r="AC12" s="914"/>
      <c r="AD12" s="914"/>
      <c r="AE12" s="914"/>
    </row>
    <row r="13" spans="1:41" ht="22.35" customHeight="1">
      <c r="A13" s="512"/>
      <c r="B13" s="936" t="str">
        <f>トータル!A213</f>
        <v>GLORY GUANGZHOU</v>
      </c>
      <c r="C13" s="937"/>
      <c r="D13" s="937"/>
      <c r="E13" s="938"/>
      <c r="F13" s="921" t="str">
        <f>トータル!B213</f>
        <v>2531W</v>
      </c>
      <c r="G13" s="922"/>
      <c r="H13" s="921" t="str">
        <f>トータル!C213</f>
        <v>08/06-06</v>
      </c>
      <c r="I13" s="924"/>
      <c r="J13" s="922"/>
      <c r="K13" s="921" t="str">
        <f>トータル!E213</f>
        <v>08/04</v>
      </c>
      <c r="L13" s="924"/>
      <c r="M13" s="922"/>
      <c r="N13" s="953" t="str">
        <f>トータル!C233</f>
        <v>08/05-06</v>
      </c>
      <c r="O13" s="954"/>
      <c r="P13" s="955"/>
      <c r="Q13" s="921" t="str">
        <f>トータル!E233</f>
        <v>08/04</v>
      </c>
      <c r="R13" s="924"/>
      <c r="S13" s="922"/>
      <c r="T13" s="921" t="str">
        <f>トータル!H213</f>
        <v>08/09</v>
      </c>
      <c r="U13" s="924"/>
      <c r="V13" s="922"/>
      <c r="W13" s="921" t="s">
        <v>23</v>
      </c>
      <c r="X13" s="924"/>
      <c r="Y13" s="922"/>
      <c r="AA13" s="275"/>
      <c r="AB13" s="275"/>
      <c r="AC13" s="275"/>
      <c r="AD13" s="275"/>
    </row>
    <row r="14" spans="1:41" ht="22.35" customHeight="1">
      <c r="A14" s="418"/>
      <c r="B14" s="939" t="str">
        <f>トータル!A214</f>
        <v>CHUN JIN</v>
      </c>
      <c r="C14" s="939"/>
      <c r="D14" s="939"/>
      <c r="E14" s="939"/>
      <c r="F14" s="795" t="str">
        <f>トータル!B214</f>
        <v>2532W</v>
      </c>
      <c r="G14" s="795"/>
      <c r="H14" s="795" t="str">
        <f>トータル!C214</f>
        <v>08/08-08</v>
      </c>
      <c r="I14" s="795"/>
      <c r="J14" s="795"/>
      <c r="K14" s="795" t="str">
        <f>トータル!E214</f>
        <v>08/06</v>
      </c>
      <c r="L14" s="795"/>
      <c r="M14" s="795"/>
      <c r="N14" s="953" t="str">
        <f>トータル!C234</f>
        <v>08/07-08</v>
      </c>
      <c r="O14" s="954"/>
      <c r="P14" s="955"/>
      <c r="Q14" s="795" t="str">
        <f>トータル!E234</f>
        <v>08/06</v>
      </c>
      <c r="R14" s="795"/>
      <c r="S14" s="795"/>
      <c r="T14" s="795" t="str">
        <f>トータル!H214</f>
        <v>08/10</v>
      </c>
      <c r="U14" s="795"/>
      <c r="V14" s="795"/>
      <c r="W14" s="795" t="s">
        <v>23</v>
      </c>
      <c r="X14" s="795"/>
      <c r="Y14" s="795"/>
      <c r="AA14" s="611" t="s">
        <v>336</v>
      </c>
      <c r="AB14" s="611"/>
      <c r="AC14" s="611"/>
      <c r="AD14" s="611"/>
    </row>
    <row r="15" spans="1:41" ht="22.35" customHeight="1">
      <c r="A15" s="514" t="s">
        <v>672</v>
      </c>
      <c r="B15" s="934" t="str">
        <f>トータル!A215</f>
        <v>CONTRIVIA</v>
      </c>
      <c r="C15" s="934"/>
      <c r="D15" s="934"/>
      <c r="E15" s="934"/>
      <c r="F15" s="919" t="str">
        <f>トータル!B215</f>
        <v>2532W</v>
      </c>
      <c r="G15" s="919"/>
      <c r="H15" s="919" t="str">
        <f>トータル!C215</f>
        <v>08/12-12</v>
      </c>
      <c r="I15" s="919"/>
      <c r="J15" s="919"/>
      <c r="K15" s="919" t="str">
        <f>トータル!E215</f>
        <v>08/07</v>
      </c>
      <c r="L15" s="919"/>
      <c r="M15" s="919"/>
      <c r="N15" s="956" t="str">
        <f>トータル!C235</f>
        <v>08/11-12</v>
      </c>
      <c r="O15" s="957"/>
      <c r="P15" s="958"/>
      <c r="Q15" s="919" t="str">
        <f>トータル!E235</f>
        <v>08/07</v>
      </c>
      <c r="R15" s="919"/>
      <c r="S15" s="919"/>
      <c r="T15" s="919" t="str">
        <f>トータル!H215</f>
        <v>08/14</v>
      </c>
      <c r="U15" s="919"/>
      <c r="V15" s="919"/>
      <c r="W15" s="919" t="s">
        <v>23</v>
      </c>
      <c r="X15" s="919"/>
      <c r="Y15" s="919"/>
      <c r="AA15" s="611"/>
      <c r="AB15" s="611"/>
      <c r="AC15" s="611"/>
      <c r="AD15" s="611"/>
    </row>
    <row r="16" spans="1:41" ht="22.35" customHeight="1">
      <c r="A16" s="512" t="s">
        <v>122</v>
      </c>
      <c r="B16" s="918" t="str">
        <f>トータル!A216</f>
        <v>GLORY GUANGZHOU</v>
      </c>
      <c r="C16" s="918"/>
      <c r="D16" s="918"/>
      <c r="E16" s="918"/>
      <c r="F16" s="920" t="str">
        <f>トータル!B216</f>
        <v>2532W</v>
      </c>
      <c r="G16" s="920"/>
      <c r="H16" s="920" t="str">
        <f>トータル!C216</f>
        <v>08/13-13</v>
      </c>
      <c r="I16" s="920"/>
      <c r="J16" s="920"/>
      <c r="K16" s="920" t="str">
        <f>トータル!E216</f>
        <v>08/08</v>
      </c>
      <c r="L16" s="920"/>
      <c r="M16" s="920"/>
      <c r="N16" s="941" t="str">
        <f>トータル!C236</f>
        <v>08/12-13</v>
      </c>
      <c r="O16" s="942"/>
      <c r="P16" s="943"/>
      <c r="Q16" s="920" t="str">
        <f>トータル!E236</f>
        <v>08/08</v>
      </c>
      <c r="R16" s="920"/>
      <c r="S16" s="920"/>
      <c r="T16" s="920" t="str">
        <f>トータル!H216</f>
        <v>08/16</v>
      </c>
      <c r="U16" s="920"/>
      <c r="V16" s="920"/>
      <c r="W16" s="920" t="s">
        <v>23</v>
      </c>
      <c r="X16" s="920"/>
      <c r="Y16" s="920"/>
      <c r="Z16" s="2"/>
      <c r="AA16" s="611"/>
      <c r="AB16" s="611"/>
      <c r="AC16" s="611"/>
      <c r="AD16" s="611"/>
    </row>
    <row r="17" spans="1:31" ht="22.35" customHeight="1">
      <c r="A17" s="418"/>
      <c r="B17" s="926" t="str">
        <f>トータル!A217</f>
        <v>CHUN JIN</v>
      </c>
      <c r="C17" s="926"/>
      <c r="D17" s="926"/>
      <c r="E17" s="926"/>
      <c r="F17" s="794" t="str">
        <f>トータル!B217</f>
        <v>2533W</v>
      </c>
      <c r="G17" s="794"/>
      <c r="H17" s="794" t="str">
        <f>トータル!C217</f>
        <v>08/15-15</v>
      </c>
      <c r="I17" s="794"/>
      <c r="J17" s="794"/>
      <c r="K17" s="794" t="str">
        <f>トータル!E217</f>
        <v>08/13</v>
      </c>
      <c r="L17" s="794"/>
      <c r="M17" s="794"/>
      <c r="N17" s="960" t="str">
        <f>トータル!C237</f>
        <v>08/14-15</v>
      </c>
      <c r="O17" s="961"/>
      <c r="P17" s="962"/>
      <c r="Q17" s="794" t="str">
        <f>トータル!E237</f>
        <v>08/13</v>
      </c>
      <c r="R17" s="794"/>
      <c r="S17" s="794"/>
      <c r="T17" s="794" t="str">
        <f>トータル!H217</f>
        <v>08/17</v>
      </c>
      <c r="U17" s="794"/>
      <c r="V17" s="794"/>
      <c r="W17" s="794" t="s">
        <v>23</v>
      </c>
      <c r="X17" s="794"/>
      <c r="Y17" s="794"/>
      <c r="Z17" s="2"/>
      <c r="AA17" s="611"/>
      <c r="AB17" s="611"/>
      <c r="AC17" s="611"/>
      <c r="AD17" s="611"/>
    </row>
    <row r="18" spans="1:31" ht="22.35" customHeight="1">
      <c r="A18" s="418"/>
      <c r="B18" s="927">
        <f>トータル!A218</f>
        <v>0</v>
      </c>
      <c r="C18" s="928"/>
      <c r="D18" s="928"/>
      <c r="E18" s="929"/>
      <c r="F18" s="932">
        <f>トータル!B218</f>
        <v>0</v>
      </c>
      <c r="G18" s="932"/>
      <c r="H18" s="932">
        <f>トータル!C218</f>
        <v>0</v>
      </c>
      <c r="I18" s="932"/>
      <c r="J18" s="932"/>
      <c r="K18" s="932">
        <f>トータル!E218</f>
        <v>0</v>
      </c>
      <c r="L18" s="932"/>
      <c r="M18" s="932"/>
      <c r="N18" s="963">
        <f>トータル!C238</f>
        <v>0</v>
      </c>
      <c r="O18" s="964"/>
      <c r="P18" s="965"/>
      <c r="Q18" s="932">
        <f>トータル!E238</f>
        <v>0</v>
      </c>
      <c r="R18" s="932"/>
      <c r="S18" s="932"/>
      <c r="T18" s="932">
        <f>トータル!H218</f>
        <v>0</v>
      </c>
      <c r="U18" s="932"/>
      <c r="V18" s="932"/>
      <c r="W18" s="950" t="s">
        <v>152</v>
      </c>
      <c r="X18" s="951"/>
      <c r="Y18" s="952"/>
      <c r="Z18" s="2"/>
      <c r="AA18" s="611"/>
      <c r="AB18" s="611"/>
      <c r="AC18" s="611"/>
      <c r="AD18" s="611"/>
    </row>
    <row r="19" spans="1:31" ht="22.35" customHeight="1">
      <c r="A19" s="418"/>
      <c r="B19" s="930">
        <f>トータル!A219</f>
        <v>0</v>
      </c>
      <c r="C19" s="930"/>
      <c r="D19" s="930"/>
      <c r="E19" s="930"/>
      <c r="F19" s="932">
        <f>トータル!B219</f>
        <v>0</v>
      </c>
      <c r="G19" s="932"/>
      <c r="H19" s="932">
        <f>トータル!C219</f>
        <v>0</v>
      </c>
      <c r="I19" s="932"/>
      <c r="J19" s="932"/>
      <c r="K19" s="932">
        <f>トータル!E219</f>
        <v>0</v>
      </c>
      <c r="L19" s="932"/>
      <c r="M19" s="932"/>
      <c r="N19" s="963">
        <f>トータル!C239</f>
        <v>0</v>
      </c>
      <c r="O19" s="964"/>
      <c r="P19" s="965"/>
      <c r="Q19" s="932">
        <f>トータル!E239</f>
        <v>0</v>
      </c>
      <c r="R19" s="932"/>
      <c r="S19" s="932"/>
      <c r="T19" s="932">
        <f>トータル!H219</f>
        <v>0</v>
      </c>
      <c r="U19" s="932"/>
      <c r="V19" s="932"/>
      <c r="W19" s="950" t="s">
        <v>152</v>
      </c>
      <c r="X19" s="951"/>
      <c r="Y19" s="952"/>
      <c r="Z19" s="2"/>
      <c r="AA19" s="611"/>
      <c r="AB19" s="611"/>
      <c r="AC19" s="611"/>
      <c r="AD19" s="611"/>
    </row>
    <row r="20" spans="1:31" ht="22.35" customHeight="1">
      <c r="A20" s="418"/>
      <c r="B20" s="930">
        <f>トータル!A220</f>
        <v>0</v>
      </c>
      <c r="C20" s="930"/>
      <c r="D20" s="930"/>
      <c r="E20" s="930"/>
      <c r="F20" s="932">
        <f>トータル!B220</f>
        <v>0</v>
      </c>
      <c r="G20" s="932"/>
      <c r="H20" s="932">
        <f>トータル!C220</f>
        <v>0</v>
      </c>
      <c r="I20" s="932"/>
      <c r="J20" s="932"/>
      <c r="K20" s="932">
        <f>トータル!E220</f>
        <v>0</v>
      </c>
      <c r="L20" s="932"/>
      <c r="M20" s="932"/>
      <c r="N20" s="963">
        <f>トータル!C240</f>
        <v>0</v>
      </c>
      <c r="O20" s="964"/>
      <c r="P20" s="965"/>
      <c r="Q20" s="932">
        <f>トータル!E240</f>
        <v>0</v>
      </c>
      <c r="R20" s="932"/>
      <c r="S20" s="932"/>
      <c r="T20" s="932">
        <f>トータル!H220</f>
        <v>0</v>
      </c>
      <c r="U20" s="932"/>
      <c r="V20" s="932"/>
      <c r="W20" s="950" t="s">
        <v>152</v>
      </c>
      <c r="X20" s="951"/>
      <c r="Y20" s="952"/>
      <c r="Z20" s="2"/>
      <c r="AA20" s="611"/>
      <c r="AB20" s="611"/>
      <c r="AC20" s="611"/>
      <c r="AD20" s="611"/>
    </row>
    <row r="21" spans="1:31" ht="22.35" customHeight="1">
      <c r="A21" s="458"/>
      <c r="B21" s="931">
        <f>トータル!A221</f>
        <v>0</v>
      </c>
      <c r="C21" s="931"/>
      <c r="D21" s="931"/>
      <c r="E21" s="931"/>
      <c r="F21" s="933">
        <f>トータル!B221</f>
        <v>0</v>
      </c>
      <c r="G21" s="933"/>
      <c r="H21" s="933">
        <f>トータル!C221</f>
        <v>0</v>
      </c>
      <c r="I21" s="933"/>
      <c r="J21" s="933"/>
      <c r="K21" s="933">
        <f>トータル!E221</f>
        <v>0</v>
      </c>
      <c r="L21" s="933"/>
      <c r="M21" s="933"/>
      <c r="N21" s="966">
        <f>トータル!C241</f>
        <v>0</v>
      </c>
      <c r="O21" s="967"/>
      <c r="P21" s="968"/>
      <c r="Q21" s="933">
        <f>トータル!G221</f>
        <v>0</v>
      </c>
      <c r="R21" s="933"/>
      <c r="S21" s="933"/>
      <c r="T21" s="933">
        <f>トータル!H221</f>
        <v>0</v>
      </c>
      <c r="U21" s="933"/>
      <c r="V21" s="933"/>
      <c r="W21" s="947" t="s">
        <v>152</v>
      </c>
      <c r="X21" s="948"/>
      <c r="Y21" s="949"/>
      <c r="AA21" s="611"/>
      <c r="AB21" s="611"/>
      <c r="AC21" s="611"/>
      <c r="AD21" s="611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52" t="s">
        <v>137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U23" s="550" t="s">
        <v>253</v>
      </c>
      <c r="V23" s="550"/>
      <c r="W23" s="550"/>
      <c r="X23" s="550"/>
      <c r="Y23" s="550"/>
      <c r="Z23" s="550"/>
      <c r="AA23" s="550"/>
      <c r="AB23" s="550"/>
      <c r="AC23" s="550"/>
      <c r="AD23" s="550"/>
      <c r="AE23" s="280"/>
    </row>
    <row r="24" spans="1:31" ht="22.35" customHeight="1">
      <c r="A24" s="551" t="s">
        <v>706</v>
      </c>
      <c r="B24" s="551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  <c r="P24" s="551"/>
      <c r="Q24" s="551"/>
      <c r="R24" s="551"/>
      <c r="S24" s="551"/>
      <c r="T24" s="244"/>
      <c r="U24" s="551" t="s">
        <v>270</v>
      </c>
      <c r="V24" s="551"/>
      <c r="W24" s="551"/>
      <c r="X24" s="551"/>
      <c r="Y24" s="551"/>
      <c r="Z24" s="551"/>
      <c r="AA24" s="551"/>
      <c r="AB24" s="551"/>
      <c r="AC24" s="551"/>
      <c r="AD24" s="551"/>
      <c r="AE24" s="272"/>
    </row>
    <row r="25" spans="1:31" ht="22.35" customHeight="1">
      <c r="A25" s="551"/>
      <c r="B25" s="551"/>
      <c r="C25" s="551"/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1"/>
      <c r="Q25" s="551"/>
      <c r="R25" s="551"/>
      <c r="S25" s="551"/>
      <c r="T25" s="244"/>
      <c r="U25" s="551"/>
      <c r="V25" s="551"/>
      <c r="W25" s="551"/>
      <c r="X25" s="551"/>
      <c r="Y25" s="551"/>
      <c r="Z25" s="551"/>
      <c r="AA25" s="551"/>
      <c r="AB25" s="551"/>
      <c r="AC25" s="551"/>
      <c r="AD25" s="551"/>
      <c r="AE25" s="272"/>
    </row>
    <row r="26" spans="1:31" ht="22.35" customHeight="1">
      <c r="A26" s="551"/>
      <c r="B26" s="551"/>
      <c r="C26" s="551"/>
      <c r="D26" s="551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1"/>
      <c r="S26" s="551"/>
      <c r="T26" s="244"/>
      <c r="U26" s="551"/>
      <c r="V26" s="551"/>
      <c r="W26" s="551"/>
      <c r="X26" s="551"/>
      <c r="Y26" s="551"/>
      <c r="Z26" s="551"/>
      <c r="AA26" s="551"/>
      <c r="AB26" s="551"/>
      <c r="AC26" s="551"/>
      <c r="AD26" s="551"/>
      <c r="AE26" s="272"/>
    </row>
    <row r="27" spans="1:31" ht="22.35" customHeight="1">
      <c r="A27" s="551"/>
      <c r="B27" s="551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551"/>
      <c r="T27" s="244"/>
      <c r="U27" s="551"/>
      <c r="V27" s="551"/>
      <c r="W27" s="551"/>
      <c r="X27" s="551"/>
      <c r="Y27" s="551"/>
      <c r="Z27" s="551"/>
      <c r="AA27" s="551"/>
      <c r="AB27" s="551"/>
      <c r="AC27" s="551"/>
      <c r="AD27" s="551"/>
      <c r="AE27" s="272"/>
    </row>
    <row r="28" spans="1:31" ht="22.35" customHeight="1">
      <c r="A28" s="551"/>
      <c r="B28" s="551"/>
      <c r="C28" s="551"/>
      <c r="D28" s="551"/>
      <c r="E28" s="551"/>
      <c r="F28" s="551"/>
      <c r="G28" s="551"/>
      <c r="H28" s="551"/>
      <c r="I28" s="551"/>
      <c r="J28" s="551"/>
      <c r="K28" s="551"/>
      <c r="L28" s="551"/>
      <c r="M28" s="551"/>
      <c r="N28" s="551"/>
      <c r="O28" s="551"/>
      <c r="P28" s="551"/>
      <c r="Q28" s="551"/>
      <c r="R28" s="551"/>
      <c r="S28" s="551"/>
      <c r="T28" s="244"/>
      <c r="U28" s="551"/>
      <c r="V28" s="551"/>
      <c r="W28" s="551"/>
      <c r="X28" s="551"/>
      <c r="Y28" s="551"/>
      <c r="Z28" s="551"/>
      <c r="AA28" s="551"/>
      <c r="AB28" s="551"/>
      <c r="AC28" s="551"/>
      <c r="AD28" s="551"/>
      <c r="AE28" s="272"/>
    </row>
    <row r="29" spans="1:31" ht="22.35" customHeight="1">
      <c r="A29" s="551"/>
      <c r="B29" s="551"/>
      <c r="C29" s="551"/>
      <c r="D29" s="551"/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551"/>
      <c r="P29" s="551"/>
      <c r="Q29" s="551"/>
      <c r="R29" s="551"/>
      <c r="S29" s="551"/>
      <c r="T29" s="244"/>
      <c r="U29" s="551"/>
      <c r="V29" s="551"/>
      <c r="W29" s="551"/>
      <c r="X29" s="551"/>
      <c r="Y29" s="551"/>
      <c r="Z29" s="551"/>
      <c r="AA29" s="551"/>
      <c r="AB29" s="551"/>
      <c r="AC29" s="551"/>
      <c r="AD29" s="551"/>
      <c r="AE29" s="272"/>
    </row>
    <row r="30" spans="1:31" ht="22.35" customHeight="1">
      <c r="A30" s="551"/>
      <c r="B30" s="551"/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  <c r="P30" s="551"/>
      <c r="Q30" s="551"/>
      <c r="R30" s="551"/>
      <c r="S30" s="551"/>
      <c r="T30" s="244"/>
      <c r="U30" s="551"/>
      <c r="V30" s="551"/>
      <c r="W30" s="551"/>
      <c r="X30" s="551"/>
      <c r="Y30" s="551"/>
      <c r="Z30" s="551"/>
      <c r="AA30" s="551"/>
      <c r="AB30" s="551"/>
      <c r="AC30" s="551"/>
      <c r="AD30" s="551"/>
      <c r="AE30" s="272"/>
    </row>
    <row r="31" spans="1:31" ht="22.35" customHeight="1">
      <c r="A31" s="551"/>
      <c r="B31" s="551"/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  <c r="Q31" s="551"/>
      <c r="R31" s="551"/>
      <c r="S31" s="551"/>
      <c r="T31" s="244"/>
      <c r="U31" s="551"/>
      <c r="V31" s="551"/>
      <c r="W31" s="551"/>
      <c r="X31" s="551"/>
      <c r="Y31" s="551"/>
      <c r="Z31" s="551"/>
      <c r="AA31" s="551"/>
      <c r="AB31" s="551"/>
      <c r="AC31" s="551"/>
      <c r="AD31" s="551"/>
      <c r="AE31" s="272"/>
    </row>
    <row r="32" spans="1:31" ht="22.35" customHeight="1">
      <c r="A32" s="551"/>
      <c r="B32" s="551"/>
      <c r="C32" s="551"/>
      <c r="D32" s="551"/>
      <c r="E32" s="551"/>
      <c r="F32" s="551"/>
      <c r="G32" s="551"/>
      <c r="H32" s="551"/>
      <c r="I32" s="551"/>
      <c r="J32" s="551"/>
      <c r="K32" s="551"/>
      <c r="L32" s="551"/>
      <c r="M32" s="551"/>
      <c r="N32" s="551"/>
      <c r="O32" s="551"/>
      <c r="P32" s="551"/>
      <c r="Q32" s="551"/>
      <c r="R32" s="551"/>
      <c r="S32" s="551"/>
      <c r="T32" s="244"/>
      <c r="U32" s="551"/>
      <c r="V32" s="551"/>
      <c r="W32" s="551"/>
      <c r="X32" s="551"/>
      <c r="Y32" s="551"/>
      <c r="Z32" s="551"/>
      <c r="AA32" s="551"/>
      <c r="AB32" s="551"/>
      <c r="AC32" s="551"/>
      <c r="AD32" s="551"/>
      <c r="AE32" s="272"/>
    </row>
    <row r="33" spans="1:39" ht="22.35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244"/>
      <c r="U33" s="551"/>
      <c r="V33" s="551"/>
      <c r="W33" s="551"/>
      <c r="X33" s="551"/>
      <c r="Y33" s="551"/>
      <c r="Z33" s="551"/>
      <c r="AA33" s="551"/>
      <c r="AB33" s="551"/>
      <c r="AC33" s="551"/>
      <c r="AD33" s="551"/>
      <c r="AE33" s="272"/>
    </row>
    <row r="34" spans="1:39" ht="22.35" customHeight="1">
      <c r="A34" s="551"/>
      <c r="B34" s="551"/>
      <c r="C34" s="551"/>
      <c r="D34" s="551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51"/>
      <c r="R34" s="551"/>
      <c r="S34" s="551"/>
      <c r="T34" s="244"/>
      <c r="U34" s="551"/>
      <c r="V34" s="551"/>
      <c r="W34" s="551"/>
      <c r="X34" s="551"/>
      <c r="Y34" s="551"/>
      <c r="Z34" s="551"/>
      <c r="AA34" s="551"/>
      <c r="AB34" s="551"/>
      <c r="AC34" s="551"/>
      <c r="AD34" s="551"/>
      <c r="AE34" s="272"/>
    </row>
    <row r="35" spans="1:39" ht="22.35" customHeight="1"/>
    <row r="36" spans="1:39" ht="22.35" customHeight="1">
      <c r="A36" s="554" t="s">
        <v>139</v>
      </c>
      <c r="B36" s="554"/>
      <c r="C36" s="554"/>
      <c r="D36" s="554"/>
      <c r="E36" s="554"/>
      <c r="F36" s="554"/>
      <c r="G36" s="554"/>
      <c r="H36" s="554"/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4"/>
      <c r="AD36" s="554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35" customHeight="1">
      <c r="A37" s="564" t="s">
        <v>140</v>
      </c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35" customHeight="1">
      <c r="A38" s="565" t="s">
        <v>141</v>
      </c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3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4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5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6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7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8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9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0"/>
    </customSheetView>
    <customSheetView guid="{BF7A0BE6-230D-415E-A0FB-810663BC3AFF}" scale="70" showPageBreaks="1" fitToPage="1" printArea="1" view="pageBreakPreview">
      <selection activeCell="Z18" sqref="Z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12"/>
    </customSheetView>
    <customSheetView guid="{DBF53FA3-6F0D-4DA5-B2B3-03D326AD7BC2}" showPageBreaks="1" fitToPage="1" printArea="1" view="pageBreakPreview">
      <selection activeCell="A24" sqref="A24:S3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3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5" display="https://online.oceanlinks.co.jp/" xr:uid="{00000000-0004-0000-0C00-000001000000}"/>
  </hyperlinks>
  <pageMargins left="0" right="0.2" top="0" bottom="0" header="0" footer="0"/>
  <pageSetup paperSize="9" scale="69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Normal="115" zoomScaleSheetLayoutView="90" zoomScalePageLayoutView="10" workbookViewId="0">
      <selection activeCell="J10" sqref="J10:K10"/>
    </sheetView>
  </sheetViews>
  <sheetFormatPr defaultColWidth="9" defaultRowHeight="12.6"/>
  <cols>
    <col min="1" max="18" width="5.6640625" style="209" customWidth="1"/>
    <col min="19" max="19" width="45.44140625" style="209" customWidth="1"/>
    <col min="20" max="22" width="5.6640625" style="209" customWidth="1"/>
    <col min="23" max="16384" width="9" style="209"/>
  </cols>
  <sheetData>
    <row r="1" spans="1:29" ht="66" customHeight="1">
      <c r="A1" s="536" t="s">
        <v>147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238"/>
      <c r="X1" s="238"/>
      <c r="Y1" s="238"/>
      <c r="Z1" s="238"/>
      <c r="AA1" s="238"/>
      <c r="AB1" s="238"/>
      <c r="AC1" s="238"/>
    </row>
    <row r="2" spans="1:29" s="212" customFormat="1" ht="22.35" customHeight="1">
      <c r="S2" s="971">
        <f ca="1">TODAY()</f>
        <v>45856</v>
      </c>
      <c r="T2" s="971"/>
      <c r="U2" s="971"/>
      <c r="V2" s="971"/>
    </row>
    <row r="3" spans="1:29" ht="22.35" customHeight="1">
      <c r="A3" s="990" t="s">
        <v>170</v>
      </c>
      <c r="B3" s="990"/>
      <c r="C3" s="990"/>
      <c r="D3" s="990"/>
      <c r="E3" s="990"/>
      <c r="F3" s="990"/>
      <c r="G3" s="990"/>
      <c r="H3" s="990"/>
      <c r="I3" s="990"/>
      <c r="J3" s="383"/>
      <c r="K3" s="384"/>
      <c r="L3" s="384"/>
      <c r="M3" s="384"/>
      <c r="N3" s="384"/>
      <c r="O3" s="384"/>
      <c r="P3" s="384"/>
      <c r="Q3" s="384"/>
      <c r="R3" s="384"/>
    </row>
    <row r="4" spans="1:29" s="1" customFormat="1" ht="22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13</v>
      </c>
      <c r="O4" s="715"/>
      <c r="P4" s="715" t="s">
        <v>32</v>
      </c>
      <c r="Q4" s="715"/>
      <c r="R4" s="2"/>
      <c r="S4" s="767" t="s">
        <v>153</v>
      </c>
      <c r="T4" s="767"/>
      <c r="U4" s="767"/>
      <c r="V4" s="767"/>
      <c r="AB4" s="268"/>
    </row>
    <row r="5" spans="1:29" ht="25.35" customHeight="1">
      <c r="A5" s="493" t="s">
        <v>122</v>
      </c>
      <c r="B5" s="977" t="str">
        <f>トータル!A247</f>
        <v>MILD CHORUS</v>
      </c>
      <c r="C5" s="977"/>
      <c r="D5" s="977"/>
      <c r="E5" s="977"/>
      <c r="F5" s="973" t="str">
        <f>トータル!B247</f>
        <v>2529W</v>
      </c>
      <c r="G5" s="973"/>
      <c r="H5" s="986" t="str">
        <f>トータル!C247</f>
        <v>07/22-23</v>
      </c>
      <c r="I5" s="986"/>
      <c r="J5" s="986" t="str">
        <f>トータル!E247</f>
        <v>07/18</v>
      </c>
      <c r="K5" s="986"/>
      <c r="L5" s="987" t="str">
        <f>トータル!G247</f>
        <v>07/17</v>
      </c>
      <c r="M5" s="987"/>
      <c r="N5" s="986" t="str">
        <f>トータル!H247</f>
        <v>07/25</v>
      </c>
      <c r="O5" s="986"/>
      <c r="P5" s="973" t="s">
        <v>129</v>
      </c>
      <c r="Q5" s="973"/>
      <c r="R5" s="2"/>
      <c r="S5" s="767"/>
      <c r="T5" s="767"/>
      <c r="U5" s="767"/>
      <c r="V5" s="767"/>
      <c r="AB5" s="219"/>
    </row>
    <row r="6" spans="1:29" ht="25.35" customHeight="1">
      <c r="A6" s="241"/>
      <c r="B6" s="977" t="str">
        <f>トータル!A248</f>
        <v>A KAKOGAWA</v>
      </c>
      <c r="C6" s="977"/>
      <c r="D6" s="977"/>
      <c r="E6" s="977"/>
      <c r="F6" s="973" t="str">
        <f>トータル!B248</f>
        <v>2530W</v>
      </c>
      <c r="G6" s="973"/>
      <c r="H6" s="986" t="str">
        <f>トータル!C248</f>
        <v>07/29-30</v>
      </c>
      <c r="I6" s="986"/>
      <c r="J6" s="986" t="str">
        <f>トータル!E248</f>
        <v>07/28</v>
      </c>
      <c r="K6" s="986"/>
      <c r="L6" s="987" t="str">
        <f>トータル!G248</f>
        <v>07/25</v>
      </c>
      <c r="M6" s="987"/>
      <c r="N6" s="986" t="str">
        <f>トータル!H248</f>
        <v>08/01</v>
      </c>
      <c r="O6" s="986"/>
      <c r="P6" s="973" t="s">
        <v>129</v>
      </c>
      <c r="Q6" s="973"/>
      <c r="R6" s="2"/>
      <c r="S6" s="969" t="s">
        <v>157</v>
      </c>
      <c r="T6" s="969"/>
      <c r="U6" s="969"/>
      <c r="V6" s="969"/>
      <c r="AB6" s="219"/>
    </row>
    <row r="7" spans="1:29" ht="25.35" customHeight="1">
      <c r="A7" s="241"/>
      <c r="B7" s="977" t="str">
        <f>トータル!A249</f>
        <v>MILD CHORUS</v>
      </c>
      <c r="C7" s="977"/>
      <c r="D7" s="977"/>
      <c r="E7" s="977"/>
      <c r="F7" s="973" t="str">
        <f>トータル!B249</f>
        <v>2531W</v>
      </c>
      <c r="G7" s="973"/>
      <c r="H7" s="986" t="str">
        <f>トータル!C249</f>
        <v>08/05-06</v>
      </c>
      <c r="I7" s="986"/>
      <c r="J7" s="986" t="str">
        <f>トータル!E249</f>
        <v>08/04</v>
      </c>
      <c r="K7" s="986"/>
      <c r="L7" s="987" t="str">
        <f>トータル!G249</f>
        <v>08/01</v>
      </c>
      <c r="M7" s="987"/>
      <c r="N7" s="986" t="str">
        <f>トータル!H249</f>
        <v>08/08</v>
      </c>
      <c r="O7" s="986"/>
      <c r="P7" s="973" t="s">
        <v>320</v>
      </c>
      <c r="Q7" s="973"/>
      <c r="R7" s="2"/>
      <c r="S7" s="969"/>
      <c r="T7" s="969"/>
      <c r="U7" s="969"/>
      <c r="V7" s="969"/>
    </row>
    <row r="8" spans="1:29" ht="25.35" customHeight="1">
      <c r="A8" s="493" t="s">
        <v>122</v>
      </c>
      <c r="B8" s="978" t="str">
        <f>トータル!A250</f>
        <v>A KAKOGAWA</v>
      </c>
      <c r="C8" s="978"/>
      <c r="D8" s="978"/>
      <c r="E8" s="978"/>
      <c r="F8" s="991" t="str">
        <f>トータル!B250</f>
        <v>2532W</v>
      </c>
      <c r="G8" s="991"/>
      <c r="H8" s="988" t="str">
        <f>トータル!C250</f>
        <v>08/12-13</v>
      </c>
      <c r="I8" s="989"/>
      <c r="J8" s="987" t="str">
        <f>トータル!E250</f>
        <v>08/08</v>
      </c>
      <c r="K8" s="987"/>
      <c r="L8" s="987" t="str">
        <f>トータル!G250</f>
        <v>08/07</v>
      </c>
      <c r="M8" s="987"/>
      <c r="N8" s="987" t="str">
        <f>トータル!H250</f>
        <v>08/15</v>
      </c>
      <c r="O8" s="987"/>
      <c r="P8" s="991" t="s">
        <v>129</v>
      </c>
      <c r="Q8" s="991"/>
      <c r="R8" s="2"/>
      <c r="S8" s="969"/>
      <c r="T8" s="969"/>
      <c r="U8" s="969"/>
      <c r="V8" s="969"/>
    </row>
    <row r="9" spans="1:29" ht="25.35" customHeight="1">
      <c r="A9" s="241"/>
      <c r="B9" s="979" t="str">
        <f>トータル!A251</f>
        <v>MILD CHORUS</v>
      </c>
      <c r="C9" s="979"/>
      <c r="D9" s="979"/>
      <c r="E9" s="979"/>
      <c r="F9" s="974" t="str">
        <f>トータル!B251</f>
        <v>2533W</v>
      </c>
      <c r="G9" s="974"/>
      <c r="H9" s="982" t="str">
        <f>トータル!C251</f>
        <v>08/19-20</v>
      </c>
      <c r="I9" s="982"/>
      <c r="J9" s="982" t="str">
        <f>トータル!E251</f>
        <v>08/18</v>
      </c>
      <c r="K9" s="982"/>
      <c r="L9" s="982" t="str">
        <f>トータル!G251</f>
        <v>08/15</v>
      </c>
      <c r="M9" s="982"/>
      <c r="N9" s="982" t="str">
        <f>トータル!H251</f>
        <v>08/22</v>
      </c>
      <c r="O9" s="982"/>
      <c r="P9" s="975" t="s">
        <v>129</v>
      </c>
      <c r="Q9" s="976"/>
      <c r="R9" s="2"/>
      <c r="S9" s="970" t="s">
        <v>313</v>
      </c>
      <c r="T9" s="970"/>
      <c r="U9" s="970"/>
      <c r="V9" s="970"/>
    </row>
    <row r="10" spans="1:29" ht="25.35" customHeight="1">
      <c r="A10" s="241"/>
      <c r="B10" s="979" t="str">
        <f>トータル!A252</f>
        <v>A KAKOGAWA</v>
      </c>
      <c r="C10" s="979"/>
      <c r="D10" s="979"/>
      <c r="E10" s="979"/>
      <c r="F10" s="974" t="str">
        <f>トータル!B252</f>
        <v>2534W</v>
      </c>
      <c r="G10" s="974"/>
      <c r="H10" s="982" t="str">
        <f>トータル!C252</f>
        <v>08/26-27</v>
      </c>
      <c r="I10" s="982"/>
      <c r="J10" s="982" t="str">
        <f>トータル!E252</f>
        <v>08/25</v>
      </c>
      <c r="K10" s="982"/>
      <c r="L10" s="982" t="str">
        <f>トータル!G252</f>
        <v>08/22</v>
      </c>
      <c r="M10" s="982"/>
      <c r="N10" s="982" t="str">
        <f>トータル!H252</f>
        <v>08/29</v>
      </c>
      <c r="O10" s="982"/>
      <c r="P10" s="974" t="s">
        <v>129</v>
      </c>
      <c r="Q10" s="974"/>
      <c r="R10" s="2"/>
      <c r="S10" s="970"/>
      <c r="T10" s="970"/>
      <c r="U10" s="970"/>
      <c r="V10" s="970"/>
      <c r="X10" s="287"/>
      <c r="Y10" s="287"/>
      <c r="Z10" s="287"/>
      <c r="AA10" s="287"/>
      <c r="AB10" s="219"/>
    </row>
    <row r="11" spans="1:29" ht="25.35" customHeight="1">
      <c r="A11" s="241"/>
      <c r="B11" s="980">
        <f>トータル!A253</f>
        <v>0</v>
      </c>
      <c r="C11" s="980"/>
      <c r="D11" s="980"/>
      <c r="E11" s="980"/>
      <c r="F11" s="972">
        <f>トータル!B253</f>
        <v>0</v>
      </c>
      <c r="G11" s="972"/>
      <c r="H11" s="981">
        <f>トータル!C253</f>
        <v>0</v>
      </c>
      <c r="I11" s="981"/>
      <c r="J11" s="981">
        <f>トータル!E253</f>
        <v>0</v>
      </c>
      <c r="K11" s="981"/>
      <c r="L11" s="981">
        <f>トータル!G253</f>
        <v>0</v>
      </c>
      <c r="M11" s="981"/>
      <c r="N11" s="981">
        <f>トータル!H253</f>
        <v>0</v>
      </c>
      <c r="O11" s="981"/>
      <c r="P11" s="972" t="s">
        <v>129</v>
      </c>
      <c r="Q11" s="972"/>
      <c r="R11" s="2"/>
      <c r="S11" s="970"/>
      <c r="T11" s="970"/>
      <c r="U11" s="970"/>
      <c r="V11" s="970"/>
      <c r="X11" s="287"/>
      <c r="Y11" s="287"/>
      <c r="Z11" s="287"/>
      <c r="AA11" s="287"/>
      <c r="AB11" s="219"/>
    </row>
    <row r="12" spans="1:29" ht="25.35" customHeight="1">
      <c r="A12" s="241"/>
      <c r="B12" s="980">
        <f>トータル!A254</f>
        <v>0</v>
      </c>
      <c r="C12" s="980"/>
      <c r="D12" s="980"/>
      <c r="E12" s="980"/>
      <c r="F12" s="972">
        <f>トータル!B254</f>
        <v>0</v>
      </c>
      <c r="G12" s="972"/>
      <c r="H12" s="981">
        <f>トータル!C254</f>
        <v>0</v>
      </c>
      <c r="I12" s="981"/>
      <c r="J12" s="981">
        <f>トータル!E254</f>
        <v>0</v>
      </c>
      <c r="K12" s="981"/>
      <c r="L12" s="981">
        <f>トータル!G254</f>
        <v>0</v>
      </c>
      <c r="M12" s="981"/>
      <c r="N12" s="981">
        <f>トータル!H254</f>
        <v>0</v>
      </c>
      <c r="O12" s="981"/>
      <c r="P12" s="972" t="s">
        <v>129</v>
      </c>
      <c r="Q12" s="972"/>
      <c r="R12" s="250"/>
      <c r="S12" s="970"/>
      <c r="T12" s="970"/>
      <c r="U12" s="970"/>
      <c r="V12" s="970"/>
      <c r="X12" s="287"/>
      <c r="Y12" s="287"/>
      <c r="Z12" s="287"/>
      <c r="AA12" s="287"/>
      <c r="AB12" s="219"/>
    </row>
    <row r="13" spans="1:29" ht="25.35" customHeight="1">
      <c r="A13" s="251"/>
      <c r="B13" s="983">
        <f>トータル!A255</f>
        <v>0</v>
      </c>
      <c r="C13" s="983"/>
      <c r="D13" s="983"/>
      <c r="E13" s="983"/>
      <c r="F13" s="984">
        <f>トータル!B255</f>
        <v>0</v>
      </c>
      <c r="G13" s="984"/>
      <c r="H13" s="985">
        <f>トータル!C255</f>
        <v>0</v>
      </c>
      <c r="I13" s="985"/>
      <c r="J13" s="985">
        <f>トータル!E255</f>
        <v>0</v>
      </c>
      <c r="K13" s="985"/>
      <c r="L13" s="985">
        <f>トータル!G255</f>
        <v>0</v>
      </c>
      <c r="M13" s="985"/>
      <c r="N13" s="985">
        <f>トータル!H255</f>
        <v>0</v>
      </c>
      <c r="O13" s="985"/>
      <c r="P13" s="984" t="s">
        <v>129</v>
      </c>
      <c r="Q13" s="984"/>
      <c r="R13" s="250"/>
      <c r="S13" s="970"/>
      <c r="T13" s="970"/>
      <c r="U13" s="970"/>
      <c r="V13" s="970"/>
      <c r="X13" s="287"/>
      <c r="Y13" s="287"/>
      <c r="Z13" s="287"/>
      <c r="AA13" s="287"/>
      <c r="AB13" s="219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35" customHeight="1">
      <c r="A15" s="552" t="s">
        <v>137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216"/>
      <c r="P15" s="550" t="s">
        <v>136</v>
      </c>
      <c r="Q15" s="550"/>
      <c r="R15" s="550"/>
      <c r="S15" s="550"/>
      <c r="T15" s="550"/>
      <c r="U15" s="550"/>
      <c r="V15" s="550"/>
      <c r="W15" s="219"/>
      <c r="AB15" s="219"/>
    </row>
    <row r="16" spans="1:29" ht="22.35" customHeight="1">
      <c r="A16" s="759" t="s">
        <v>707</v>
      </c>
      <c r="B16" s="759"/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  <c r="N16" s="759"/>
      <c r="P16" s="759" t="s">
        <v>262</v>
      </c>
      <c r="Q16" s="759"/>
      <c r="R16" s="759"/>
      <c r="S16" s="759"/>
      <c r="T16" s="759"/>
      <c r="U16" s="759"/>
      <c r="V16" s="759"/>
      <c r="W16" s="219"/>
      <c r="AB16" s="219"/>
    </row>
    <row r="17" spans="1:29" ht="22.35" customHeight="1">
      <c r="A17" s="759"/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P17" s="759"/>
      <c r="Q17" s="759"/>
      <c r="R17" s="759"/>
      <c r="S17" s="759"/>
      <c r="T17" s="759"/>
      <c r="U17" s="759"/>
      <c r="V17" s="759"/>
      <c r="AB17" s="219"/>
    </row>
    <row r="18" spans="1:29" ht="22.35" customHeight="1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P18" s="759"/>
      <c r="Q18" s="759"/>
      <c r="R18" s="759"/>
      <c r="S18" s="759"/>
      <c r="T18" s="759"/>
      <c r="U18" s="759"/>
      <c r="V18" s="759"/>
      <c r="AB18" s="219"/>
    </row>
    <row r="19" spans="1:29" ht="22.35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P19" s="759"/>
      <c r="Q19" s="759"/>
      <c r="R19" s="759"/>
      <c r="S19" s="759"/>
      <c r="T19" s="759"/>
      <c r="U19" s="759"/>
      <c r="V19" s="759"/>
      <c r="AB19" s="219"/>
    </row>
    <row r="20" spans="1:29" ht="22.35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P20" s="759"/>
      <c r="Q20" s="759"/>
      <c r="R20" s="759"/>
      <c r="S20" s="759"/>
      <c r="T20" s="759"/>
      <c r="U20" s="759"/>
      <c r="V20" s="759"/>
      <c r="AB20" s="219"/>
    </row>
    <row r="21" spans="1:29" ht="22.35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P21" s="759"/>
      <c r="Q21" s="759"/>
      <c r="R21" s="759"/>
      <c r="S21" s="759"/>
      <c r="T21" s="759"/>
      <c r="U21" s="759"/>
      <c r="V21" s="759"/>
      <c r="AB21" s="219"/>
    </row>
    <row r="22" spans="1:29" ht="22.35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P22" s="759"/>
      <c r="Q22" s="759"/>
      <c r="R22" s="759"/>
      <c r="S22" s="759"/>
      <c r="T22" s="759"/>
      <c r="U22" s="759"/>
      <c r="V22" s="759"/>
      <c r="AB22" s="219"/>
    </row>
    <row r="23" spans="1:29" ht="22.35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P23" s="759"/>
      <c r="Q23" s="759"/>
      <c r="R23" s="759"/>
      <c r="S23" s="759"/>
      <c r="T23" s="759"/>
      <c r="U23" s="759"/>
      <c r="V23" s="759"/>
    </row>
    <row r="24" spans="1:29" ht="30.45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P24" s="759"/>
      <c r="Q24" s="759"/>
      <c r="R24" s="759"/>
      <c r="S24" s="759"/>
      <c r="T24" s="759"/>
      <c r="U24" s="759"/>
      <c r="V24" s="759"/>
    </row>
    <row r="25" spans="1:29" ht="22.35" customHeight="1"/>
    <row r="26" spans="1:29" ht="22.35" customHeight="1">
      <c r="A26" s="554" t="s">
        <v>139</v>
      </c>
      <c r="B26" s="554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266"/>
      <c r="X26" s="266"/>
      <c r="Y26" s="266"/>
      <c r="Z26" s="266"/>
      <c r="AA26" s="266"/>
      <c r="AB26" s="266"/>
      <c r="AC26" s="266"/>
    </row>
    <row r="27" spans="1:29" ht="22.35" customHeight="1">
      <c r="A27" s="564" t="s">
        <v>140</v>
      </c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248"/>
      <c r="X27" s="248"/>
      <c r="Y27" s="248"/>
      <c r="Z27" s="248"/>
      <c r="AA27" s="248"/>
      <c r="AB27" s="248"/>
      <c r="AC27" s="248"/>
    </row>
    <row r="28" spans="1:29" ht="22.35" customHeight="1">
      <c r="A28" s="565" t="s">
        <v>141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267"/>
      <c r="X28" s="267"/>
      <c r="Y28" s="267"/>
      <c r="Z28" s="267"/>
      <c r="AA28" s="267"/>
      <c r="AB28" s="267"/>
      <c r="AC28" s="267"/>
    </row>
  </sheetData>
  <customSheetViews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 r:id="rId1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8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3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4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6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9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0"/>
    </customSheetView>
    <customSheetView guid="{BF7A0BE6-230D-415E-A0FB-810663BC3AFF}" showPageBreaks="1" fitToPage="1" printArea="1" view="pageBreakPreview">
      <selection activeCell="A16" sqref="A16:N24"/>
      <pageMargins left="0" right="0.2" top="0" bottom="0" header="0" footer="0"/>
      <pageSetup paperSize="9" scale="89" orientation="landscape" r:id="rId11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89" orientation="landscape" r:id="rId12"/>
    </customSheetView>
    <customSheetView guid="{DBF53FA3-6F0D-4DA5-B2B3-03D326AD7BC2}" scale="90" showPageBreaks="1" fitToPage="1" printArea="1" view="pageBreakPreview">
      <selection activeCell="A16" sqref="A16:N24"/>
      <pageMargins left="0" right="0.2" top="0" bottom="0" header="0" footer="0"/>
      <pageSetup paperSize="9" scale="84" orientation="landscape" r:id="rId13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5" display="https://online.oceanlinks.co.jp/" xr:uid="{00000000-0004-0000-0D00-000001000000}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87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Normal="115" zoomScaleSheetLayoutView="100" zoomScalePageLayoutView="10" workbookViewId="0">
      <selection activeCell="J13" sqref="J13:K13"/>
    </sheetView>
  </sheetViews>
  <sheetFormatPr defaultColWidth="9" defaultRowHeight="12.6"/>
  <cols>
    <col min="1" max="20" width="5.6640625" style="209" customWidth="1"/>
    <col min="21" max="21" width="45.88671875" style="209" customWidth="1"/>
    <col min="22" max="24" width="5.6640625" style="209" customWidth="1"/>
    <col min="25" max="16384" width="9" style="209"/>
  </cols>
  <sheetData>
    <row r="1" spans="1:24" ht="66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s="212" customFormat="1" ht="22.35" customHeight="1">
      <c r="A2" s="303"/>
      <c r="U2" s="971">
        <f ca="1">TODAY()</f>
        <v>45856</v>
      </c>
      <c r="V2" s="971"/>
      <c r="W2" s="971"/>
      <c r="X2" s="971"/>
    </row>
    <row r="3" spans="1:24" ht="22.35" customHeight="1">
      <c r="A3" s="990" t="s">
        <v>171</v>
      </c>
      <c r="B3" s="990"/>
      <c r="C3" s="990"/>
      <c r="D3" s="990"/>
      <c r="E3" s="990"/>
      <c r="F3" s="990"/>
      <c r="G3" s="990"/>
      <c r="H3" s="990"/>
      <c r="I3" s="990"/>
      <c r="J3" s="385"/>
      <c r="K3" s="386"/>
      <c r="L3" s="386"/>
      <c r="M3" s="387"/>
      <c r="N3" s="388"/>
      <c r="O3" s="388"/>
      <c r="P3" s="388"/>
      <c r="Q3" s="388"/>
      <c r="R3" s="389"/>
      <c r="S3" s="389"/>
    </row>
    <row r="4" spans="1:24" s="1" customFormat="1" ht="22.35" customHeight="1">
      <c r="A4" s="239" t="s">
        <v>138</v>
      </c>
      <c r="B4" s="998" t="s">
        <v>0</v>
      </c>
      <c r="C4" s="998"/>
      <c r="D4" s="998"/>
      <c r="E4" s="998"/>
      <c r="F4" s="998" t="s">
        <v>1</v>
      </c>
      <c r="G4" s="998"/>
      <c r="H4" s="715" t="s">
        <v>2</v>
      </c>
      <c r="I4" s="715"/>
      <c r="J4" s="715" t="s">
        <v>3</v>
      </c>
      <c r="K4" s="715"/>
      <c r="L4" s="715" t="s">
        <v>4</v>
      </c>
      <c r="M4" s="715"/>
      <c r="N4" s="715" t="s">
        <v>5</v>
      </c>
      <c r="O4" s="715"/>
      <c r="P4" s="715" t="s">
        <v>15</v>
      </c>
      <c r="Q4" s="715"/>
      <c r="R4" s="715" t="s">
        <v>32</v>
      </c>
      <c r="S4" s="715"/>
      <c r="T4" s="11"/>
      <c r="U4" s="618" t="s">
        <v>153</v>
      </c>
      <c r="V4" s="618"/>
      <c r="W4" s="618"/>
      <c r="X4" s="618"/>
    </row>
    <row r="5" spans="1:24" ht="25.35" customHeight="1">
      <c r="A5" s="240" t="s">
        <v>122</v>
      </c>
      <c r="B5" s="719" t="str">
        <f>トータル!A262</f>
        <v>SINOTRANS BEIJING</v>
      </c>
      <c r="C5" s="719"/>
      <c r="D5" s="719"/>
      <c r="E5" s="719"/>
      <c r="F5" s="900" t="str">
        <f>トータル!B262</f>
        <v>2529W</v>
      </c>
      <c r="G5" s="900"/>
      <c r="H5" s="813" t="str">
        <f>トータル!C262</f>
        <v>07/22-23</v>
      </c>
      <c r="I5" s="813"/>
      <c r="J5" s="815" t="str">
        <f>トータル!E262</f>
        <v>07/17</v>
      </c>
      <c r="K5" s="815"/>
      <c r="L5" s="815" t="str">
        <f>トータル!C274</f>
        <v>07/22-22</v>
      </c>
      <c r="M5" s="815"/>
      <c r="N5" s="815" t="str">
        <f>トータル!E274</f>
        <v>07/17</v>
      </c>
      <c r="O5" s="815"/>
      <c r="P5" s="815" t="str">
        <f>トータル!H262</f>
        <v>07/25</v>
      </c>
      <c r="Q5" s="815"/>
      <c r="R5" s="816" t="s">
        <v>25</v>
      </c>
      <c r="S5" s="816"/>
      <c r="T5" s="8"/>
      <c r="U5" s="618"/>
      <c r="V5" s="618"/>
      <c r="W5" s="618"/>
      <c r="X5" s="618"/>
    </row>
    <row r="6" spans="1:24" ht="25.35" customHeight="1">
      <c r="A6" s="240"/>
      <c r="B6" s="719" t="str">
        <f>トータル!A263</f>
        <v>RENOWN</v>
      </c>
      <c r="C6" s="719"/>
      <c r="D6" s="719"/>
      <c r="E6" s="719"/>
      <c r="F6" s="900" t="str">
        <f>トータル!B263</f>
        <v>2531W</v>
      </c>
      <c r="G6" s="900"/>
      <c r="H6" s="813" t="str">
        <f>トータル!C263</f>
        <v>07/29-30</v>
      </c>
      <c r="I6" s="813"/>
      <c r="J6" s="815" t="str">
        <f>トータル!E263</f>
        <v>07/25</v>
      </c>
      <c r="K6" s="815"/>
      <c r="L6" s="815" t="str">
        <f>トータル!C275</f>
        <v>07/29-29</v>
      </c>
      <c r="M6" s="815"/>
      <c r="N6" s="815" t="str">
        <f>トータル!E275</f>
        <v>07/25</v>
      </c>
      <c r="O6" s="815"/>
      <c r="P6" s="815" t="str">
        <f>トータル!H263</f>
        <v>08/01</v>
      </c>
      <c r="Q6" s="815"/>
      <c r="R6" s="816" t="s">
        <v>25</v>
      </c>
      <c r="S6" s="816"/>
      <c r="T6" s="8"/>
      <c r="U6" s="618"/>
      <c r="V6" s="618"/>
      <c r="W6" s="618"/>
      <c r="X6" s="618"/>
    </row>
    <row r="7" spans="1:24" ht="25.35" customHeight="1">
      <c r="A7" s="240"/>
      <c r="B7" s="719" t="str">
        <f>トータル!A264</f>
        <v>SINOTRANS BEIJING</v>
      </c>
      <c r="C7" s="719"/>
      <c r="D7" s="719"/>
      <c r="E7" s="719"/>
      <c r="F7" s="900" t="str">
        <f>トータル!B264</f>
        <v>2531W</v>
      </c>
      <c r="G7" s="900"/>
      <c r="H7" s="813" t="str">
        <f>トータル!C264</f>
        <v>08/05-06</v>
      </c>
      <c r="I7" s="813"/>
      <c r="J7" s="815" t="str">
        <f>トータル!E264</f>
        <v>08/01</v>
      </c>
      <c r="K7" s="815"/>
      <c r="L7" s="815" t="str">
        <f>トータル!C276</f>
        <v>08/05-05</v>
      </c>
      <c r="M7" s="815"/>
      <c r="N7" s="815" t="str">
        <f>トータル!E276</f>
        <v>08/01</v>
      </c>
      <c r="O7" s="815"/>
      <c r="P7" s="815" t="str">
        <f>トータル!H264</f>
        <v>08/08</v>
      </c>
      <c r="Q7" s="815"/>
      <c r="R7" s="816" t="s">
        <v>25</v>
      </c>
      <c r="S7" s="816"/>
      <c r="T7" s="8"/>
      <c r="U7" s="546" t="s">
        <v>154</v>
      </c>
      <c r="V7" s="546"/>
      <c r="W7" s="546"/>
      <c r="X7" s="546"/>
    </row>
    <row r="8" spans="1:24" ht="25.35" customHeight="1">
      <c r="A8" s="240" t="s">
        <v>122</v>
      </c>
      <c r="B8" s="993" t="str">
        <f>トータル!A277</f>
        <v>RENOWN</v>
      </c>
      <c r="C8" s="993"/>
      <c r="D8" s="993"/>
      <c r="E8" s="993"/>
      <c r="F8" s="994" t="str">
        <f>トータル!B265</f>
        <v>2533W</v>
      </c>
      <c r="G8" s="994"/>
      <c r="H8" s="882" t="str">
        <f>トータル!C265</f>
        <v>08/12-13</v>
      </c>
      <c r="I8" s="882"/>
      <c r="J8" s="992" t="str">
        <f>トータル!E265</f>
        <v>08/07</v>
      </c>
      <c r="K8" s="992"/>
      <c r="L8" s="992" t="str">
        <f>トータル!C277</f>
        <v>08/12-12</v>
      </c>
      <c r="M8" s="992"/>
      <c r="N8" s="992" t="str">
        <f>トータル!E277</f>
        <v>08/07</v>
      </c>
      <c r="O8" s="992"/>
      <c r="P8" s="992" t="str">
        <f>トータル!H265</f>
        <v>08/15</v>
      </c>
      <c r="Q8" s="992"/>
      <c r="R8" s="888" t="s">
        <v>25</v>
      </c>
      <c r="S8" s="888"/>
      <c r="T8" s="8"/>
      <c r="U8" s="546"/>
      <c r="V8" s="546"/>
      <c r="W8" s="546"/>
      <c r="X8" s="546"/>
    </row>
    <row r="9" spans="1:24" ht="25.35" customHeight="1">
      <c r="A9" s="240"/>
      <c r="B9" s="993" t="str">
        <f>トータル!A266</f>
        <v>SINOTRANS BEIJING</v>
      </c>
      <c r="C9" s="993"/>
      <c r="D9" s="993"/>
      <c r="E9" s="993"/>
      <c r="F9" s="994" t="str">
        <f>トータル!B266</f>
        <v>2533W</v>
      </c>
      <c r="G9" s="994"/>
      <c r="H9" s="882" t="str">
        <f>トータル!C266</f>
        <v>08/19-20</v>
      </c>
      <c r="I9" s="882"/>
      <c r="J9" s="992" t="str">
        <f>トータル!E266</f>
        <v>08/15</v>
      </c>
      <c r="K9" s="992"/>
      <c r="L9" s="992" t="str">
        <f>トータル!C278</f>
        <v>08/19-19</v>
      </c>
      <c r="M9" s="992"/>
      <c r="N9" s="992" t="str">
        <f>トータル!E278</f>
        <v>08/15</v>
      </c>
      <c r="O9" s="992"/>
      <c r="P9" s="992" t="str">
        <f>トータル!H266</f>
        <v>08/22</v>
      </c>
      <c r="Q9" s="992"/>
      <c r="R9" s="888" t="s">
        <v>25</v>
      </c>
      <c r="S9" s="888"/>
      <c r="T9" s="8"/>
      <c r="U9" s="546"/>
      <c r="V9" s="546"/>
      <c r="W9" s="546"/>
      <c r="X9" s="546"/>
    </row>
    <row r="10" spans="1:24" ht="25.35" customHeight="1">
      <c r="A10" s="240"/>
      <c r="B10" s="993" t="str">
        <f>トータル!A267</f>
        <v>RENOWN</v>
      </c>
      <c r="C10" s="993"/>
      <c r="D10" s="993"/>
      <c r="E10" s="993"/>
      <c r="F10" s="994" t="str">
        <f>トータル!B267</f>
        <v>2535W</v>
      </c>
      <c r="G10" s="994"/>
      <c r="H10" s="882" t="str">
        <f>トータル!C267</f>
        <v>08/26-27</v>
      </c>
      <c r="I10" s="882"/>
      <c r="J10" s="992" t="str">
        <f>トータル!E267</f>
        <v>08/22</v>
      </c>
      <c r="K10" s="992"/>
      <c r="L10" s="992" t="str">
        <f>トータル!C279</f>
        <v>08/26-26</v>
      </c>
      <c r="M10" s="992"/>
      <c r="N10" s="992" t="str">
        <f>トータル!E279</f>
        <v>08/22</v>
      </c>
      <c r="O10" s="992"/>
      <c r="P10" s="992" t="str">
        <f>トータル!H267</f>
        <v>08/29</v>
      </c>
      <c r="Q10" s="992"/>
      <c r="R10" s="888" t="s">
        <v>25</v>
      </c>
      <c r="S10" s="888"/>
      <c r="T10" s="8"/>
      <c r="U10" s="546"/>
      <c r="V10" s="546"/>
      <c r="W10" s="546"/>
      <c r="X10" s="546"/>
    </row>
    <row r="11" spans="1:24" ht="25.35" customHeight="1">
      <c r="A11" s="240"/>
      <c r="B11" s="807">
        <f>トータル!A268</f>
        <v>0</v>
      </c>
      <c r="C11" s="807"/>
      <c r="D11" s="807"/>
      <c r="E11" s="807"/>
      <c r="F11" s="908">
        <f>トータル!B268</f>
        <v>0</v>
      </c>
      <c r="G11" s="908"/>
      <c r="H11" s="808">
        <f>トータル!C268</f>
        <v>0</v>
      </c>
      <c r="I11" s="808"/>
      <c r="J11" s="805">
        <f>トータル!E268</f>
        <v>0</v>
      </c>
      <c r="K11" s="805"/>
      <c r="L11" s="805">
        <f>トータル!C280</f>
        <v>0</v>
      </c>
      <c r="M11" s="805"/>
      <c r="N11" s="805">
        <f>トータル!E280</f>
        <v>0</v>
      </c>
      <c r="O11" s="805"/>
      <c r="P11" s="805">
        <f>トータル!H268</f>
        <v>0</v>
      </c>
      <c r="Q11" s="805"/>
      <c r="R11" s="806" t="s">
        <v>25</v>
      </c>
      <c r="S11" s="806"/>
      <c r="T11" s="8"/>
      <c r="U11" s="1001" t="s">
        <v>312</v>
      </c>
      <c r="V11" s="1001"/>
      <c r="W11" s="1001"/>
      <c r="X11" s="1001"/>
    </row>
    <row r="12" spans="1:24" ht="25.35" customHeight="1">
      <c r="A12" s="240"/>
      <c r="B12" s="807">
        <f>トータル!A269</f>
        <v>0</v>
      </c>
      <c r="C12" s="807"/>
      <c r="D12" s="807"/>
      <c r="E12" s="807"/>
      <c r="F12" s="908">
        <f>トータル!B269</f>
        <v>0</v>
      </c>
      <c r="G12" s="908"/>
      <c r="H12" s="808">
        <f>トータル!C269</f>
        <v>0</v>
      </c>
      <c r="I12" s="808"/>
      <c r="J12" s="805">
        <f>トータル!E269</f>
        <v>0</v>
      </c>
      <c r="K12" s="805"/>
      <c r="L12" s="805">
        <f>トータル!C281</f>
        <v>0</v>
      </c>
      <c r="M12" s="805"/>
      <c r="N12" s="805">
        <f>トータル!E281</f>
        <v>0</v>
      </c>
      <c r="O12" s="805"/>
      <c r="P12" s="805">
        <f>トータル!H269</f>
        <v>0</v>
      </c>
      <c r="Q12" s="805"/>
      <c r="R12" s="806" t="s">
        <v>25</v>
      </c>
      <c r="S12" s="806"/>
      <c r="T12" s="8"/>
      <c r="U12" s="1001"/>
      <c r="V12" s="1001"/>
      <c r="W12" s="1001"/>
      <c r="X12" s="1001"/>
    </row>
    <row r="13" spans="1:24" ht="25.35" customHeight="1">
      <c r="A13" s="240"/>
      <c r="B13" s="993"/>
      <c r="C13" s="993"/>
      <c r="D13" s="993"/>
      <c r="E13" s="993"/>
      <c r="F13" s="994"/>
      <c r="G13" s="994"/>
      <c r="H13" s="882"/>
      <c r="I13" s="882"/>
      <c r="J13" s="992"/>
      <c r="K13" s="992"/>
      <c r="L13" s="992"/>
      <c r="M13" s="992"/>
      <c r="N13" s="992"/>
      <c r="O13" s="992"/>
      <c r="P13" s="992"/>
      <c r="Q13" s="992"/>
      <c r="R13" s="888"/>
      <c r="S13" s="888"/>
      <c r="T13" s="8"/>
      <c r="U13" s="1001"/>
      <c r="V13" s="1001"/>
      <c r="W13" s="1001"/>
      <c r="X13" s="1001"/>
    </row>
    <row r="14" spans="1:24" ht="25.35" customHeight="1">
      <c r="A14" s="240"/>
      <c r="B14" s="993"/>
      <c r="C14" s="993"/>
      <c r="D14" s="993"/>
      <c r="E14" s="993"/>
      <c r="F14" s="994"/>
      <c r="G14" s="994"/>
      <c r="H14" s="882"/>
      <c r="I14" s="882"/>
      <c r="J14" s="992"/>
      <c r="K14" s="992"/>
      <c r="L14" s="992"/>
      <c r="M14" s="992"/>
      <c r="N14" s="992"/>
      <c r="O14" s="992"/>
      <c r="P14" s="992"/>
      <c r="Q14" s="992"/>
      <c r="R14" s="888"/>
      <c r="S14" s="888"/>
      <c r="T14" s="8"/>
      <c r="U14" s="1001"/>
      <c r="V14" s="1001"/>
      <c r="W14" s="1001"/>
      <c r="X14" s="1001"/>
    </row>
    <row r="15" spans="1:24" ht="25.35" customHeight="1">
      <c r="A15" s="282"/>
      <c r="B15" s="996"/>
      <c r="C15" s="996"/>
      <c r="D15" s="996"/>
      <c r="E15" s="996"/>
      <c r="F15" s="997"/>
      <c r="G15" s="997"/>
      <c r="H15" s="999"/>
      <c r="I15" s="999"/>
      <c r="J15" s="995"/>
      <c r="K15" s="995"/>
      <c r="L15" s="995"/>
      <c r="M15" s="995"/>
      <c r="N15" s="995"/>
      <c r="O15" s="995"/>
      <c r="P15" s="995"/>
      <c r="Q15" s="995"/>
      <c r="R15" s="1000"/>
      <c r="S15" s="1000"/>
      <c r="T15" s="8"/>
      <c r="U15" s="1001"/>
      <c r="V15" s="1001"/>
      <c r="W15" s="1001"/>
      <c r="X15" s="1001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552" t="s">
        <v>137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244"/>
      <c r="P17" s="550" t="s">
        <v>136</v>
      </c>
      <c r="Q17" s="550"/>
      <c r="R17" s="550"/>
      <c r="S17" s="550"/>
      <c r="T17" s="550"/>
      <c r="U17" s="550"/>
      <c r="V17" s="550"/>
      <c r="W17" s="550"/>
      <c r="X17" s="550"/>
    </row>
    <row r="18" spans="1:24" s="1" customFormat="1" ht="18" customHeight="1">
      <c r="A18" s="759" t="s">
        <v>696</v>
      </c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252"/>
      <c r="P18" s="759" t="s">
        <v>271</v>
      </c>
      <c r="Q18" s="759"/>
      <c r="R18" s="759"/>
      <c r="S18" s="759"/>
      <c r="T18" s="759"/>
      <c r="U18" s="759"/>
      <c r="V18" s="759"/>
      <c r="W18" s="759"/>
      <c r="X18" s="759"/>
    </row>
    <row r="19" spans="1:24" s="1" customFormat="1" ht="18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252"/>
      <c r="P19" s="759"/>
      <c r="Q19" s="759"/>
      <c r="R19" s="759"/>
      <c r="S19" s="759"/>
      <c r="T19" s="759"/>
      <c r="U19" s="759"/>
      <c r="V19" s="759"/>
      <c r="W19" s="759"/>
      <c r="X19" s="759"/>
    </row>
    <row r="20" spans="1:24" ht="18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231"/>
      <c r="P20" s="759"/>
      <c r="Q20" s="759"/>
      <c r="R20" s="759"/>
      <c r="S20" s="759"/>
      <c r="T20" s="759"/>
      <c r="U20" s="759"/>
      <c r="V20" s="759"/>
      <c r="W20" s="759"/>
      <c r="X20" s="759"/>
    </row>
    <row r="21" spans="1:24" ht="18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231"/>
      <c r="P21" s="759"/>
      <c r="Q21" s="759"/>
      <c r="R21" s="759"/>
      <c r="S21" s="759"/>
      <c r="T21" s="759"/>
      <c r="U21" s="759"/>
      <c r="V21" s="759"/>
      <c r="W21" s="759"/>
      <c r="X21" s="759"/>
    </row>
    <row r="22" spans="1:24" ht="18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231"/>
      <c r="P22" s="759"/>
      <c r="Q22" s="759"/>
      <c r="R22" s="759"/>
      <c r="S22" s="759"/>
      <c r="T22" s="759"/>
      <c r="U22" s="759"/>
      <c r="V22" s="759"/>
      <c r="W22" s="759"/>
      <c r="X22" s="759"/>
    </row>
    <row r="23" spans="1:24" ht="18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231"/>
      <c r="P23" s="759"/>
      <c r="Q23" s="759"/>
      <c r="R23" s="759"/>
      <c r="S23" s="759"/>
      <c r="T23" s="759"/>
      <c r="U23" s="759"/>
      <c r="V23" s="759"/>
      <c r="W23" s="759"/>
      <c r="X23" s="759"/>
    </row>
    <row r="24" spans="1:24" ht="18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231"/>
      <c r="P24" s="759"/>
      <c r="Q24" s="759"/>
      <c r="R24" s="759"/>
      <c r="S24" s="759"/>
      <c r="T24" s="759"/>
      <c r="U24" s="759"/>
      <c r="V24" s="759"/>
      <c r="W24" s="759"/>
      <c r="X24" s="759"/>
    </row>
    <row r="25" spans="1:24" ht="18" customHeight="1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231"/>
      <c r="P25" s="759"/>
      <c r="Q25" s="759"/>
      <c r="R25" s="759"/>
      <c r="S25" s="759"/>
      <c r="T25" s="759"/>
      <c r="U25" s="759"/>
      <c r="V25" s="759"/>
      <c r="W25" s="759"/>
      <c r="X25" s="759"/>
    </row>
    <row r="26" spans="1:24" ht="18" customHeight="1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231"/>
      <c r="P26" s="759"/>
      <c r="Q26" s="759"/>
      <c r="R26" s="759"/>
      <c r="S26" s="759"/>
      <c r="T26" s="759"/>
      <c r="U26" s="759"/>
      <c r="V26" s="759"/>
      <c r="W26" s="759"/>
      <c r="X26" s="759"/>
    </row>
    <row r="27" spans="1:24" ht="18" customHeight="1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231"/>
      <c r="P27" s="759"/>
      <c r="Q27" s="759"/>
      <c r="R27" s="759"/>
      <c r="S27" s="759"/>
      <c r="T27" s="759"/>
      <c r="U27" s="759"/>
      <c r="V27" s="759"/>
      <c r="W27" s="759"/>
      <c r="X27" s="759"/>
    </row>
    <row r="28" spans="1:24" ht="18" customHeight="1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231"/>
      <c r="P28" s="759"/>
      <c r="Q28" s="759"/>
      <c r="R28" s="759"/>
      <c r="S28" s="759"/>
      <c r="T28" s="759"/>
      <c r="U28" s="759"/>
      <c r="V28" s="759"/>
      <c r="W28" s="759"/>
      <c r="X28" s="759"/>
    </row>
    <row r="29" spans="1:24" ht="18" customHeight="1"/>
    <row r="30" spans="1:24" ht="22.35" customHeight="1">
      <c r="A30" s="554" t="s">
        <v>139</v>
      </c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</row>
    <row r="31" spans="1:24" ht="22.35" customHeight="1">
      <c r="A31" s="564" t="s">
        <v>140</v>
      </c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22.35" customHeight="1">
      <c r="A32" s="565" t="s">
        <v>141</v>
      </c>
      <c r="B32" s="565"/>
      <c r="C32" s="565"/>
      <c r="D32" s="565"/>
      <c r="E32" s="565"/>
      <c r="F32" s="565"/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565"/>
      <c r="W32" s="565"/>
      <c r="X32" s="565"/>
    </row>
  </sheetData>
  <customSheetViews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1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3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4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5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6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7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8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9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0"/>
    </customSheetView>
    <customSheetView guid="{BF7A0BE6-230D-415E-A0FB-810663BC3AFF}" showPageBreaks="1" fitToPage="1" printArea="1" view="pageBreakPreview">
      <selection activeCell="T13" sqref="T13"/>
      <pageMargins left="0" right="0.2" top="0" bottom="0" header="0" footer="0"/>
      <pageSetup paperSize="9" scale="83" orientation="landscape" r:id="rId1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 topLeftCell="A16">
      <selection activeCell="J11" sqref="J11:K11"/>
      <pageMargins left="0" right="0.2" top="0" bottom="0" header="0" footer="0"/>
      <pageSetup paperSize="9" scale="80" orientation="landscape" r:id="rId13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5" display="https://online.oceanlinks.co.jp/" xr:uid="{00000000-0004-0000-0E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SheetLayoutView="85" zoomScalePageLayoutView="10" workbookViewId="0">
      <selection activeCell="F16" sqref="F16:H16"/>
    </sheetView>
  </sheetViews>
  <sheetFormatPr defaultColWidth="9" defaultRowHeight="12.6"/>
  <cols>
    <col min="1" max="20" width="5.6640625" style="209" customWidth="1"/>
    <col min="21" max="21" width="45.6640625" style="209" customWidth="1"/>
    <col min="22" max="24" width="5.6640625" style="209" customWidth="1"/>
    <col min="25" max="16384" width="9" style="209"/>
  </cols>
  <sheetData>
    <row r="1" spans="1:28" ht="66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8" s="212" customFormat="1" ht="22.35" customHeight="1">
      <c r="U2" s="971">
        <f ca="1">TODAY()</f>
        <v>45856</v>
      </c>
      <c r="V2" s="971"/>
      <c r="W2" s="971"/>
      <c r="X2" s="971"/>
    </row>
    <row r="3" spans="1:28" ht="22.35" customHeight="1">
      <c r="A3" s="990" t="s">
        <v>172</v>
      </c>
      <c r="B3" s="990"/>
      <c r="C3" s="990"/>
      <c r="D3" s="990"/>
      <c r="E3" s="990"/>
      <c r="F3" s="990"/>
      <c r="G3" s="990"/>
      <c r="H3" s="990"/>
      <c r="I3" s="990"/>
      <c r="J3" s="390"/>
      <c r="K3" s="386"/>
      <c r="L3" s="386"/>
      <c r="M3" s="386"/>
      <c r="N3" s="386"/>
      <c r="O3" s="386"/>
      <c r="P3" s="386"/>
      <c r="Q3" s="386"/>
      <c r="R3" s="386"/>
      <c r="S3" s="386"/>
    </row>
    <row r="4" spans="1:28" s="1" customFormat="1" ht="25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4</v>
      </c>
      <c r="M4" s="715"/>
      <c r="N4" s="715" t="s">
        <v>5</v>
      </c>
      <c r="O4" s="715"/>
      <c r="P4" s="715" t="s">
        <v>14</v>
      </c>
      <c r="Q4" s="715"/>
      <c r="R4" s="715" t="s">
        <v>32</v>
      </c>
      <c r="S4" s="715"/>
      <c r="T4" s="2"/>
      <c r="U4" s="618" t="s">
        <v>153</v>
      </c>
      <c r="V4" s="618"/>
      <c r="W4" s="618"/>
      <c r="X4" s="618"/>
      <c r="Z4" s="288"/>
      <c r="AA4" s="288"/>
      <c r="AB4" s="288"/>
    </row>
    <row r="5" spans="1:28" ht="25.35" customHeight="1">
      <c r="A5" s="493" t="s">
        <v>122</v>
      </c>
      <c r="B5" s="719" t="str">
        <f>トータル!A286</f>
        <v>RENOWN</v>
      </c>
      <c r="C5" s="719"/>
      <c r="D5" s="719"/>
      <c r="E5" s="719"/>
      <c r="F5" s="816" t="str">
        <f>トータル!B286</f>
        <v>2530W</v>
      </c>
      <c r="G5" s="816"/>
      <c r="H5" s="900" t="str">
        <f>トータル!C286</f>
        <v>07/22-22</v>
      </c>
      <c r="I5" s="900"/>
      <c r="J5" s="878" t="str">
        <f>トータル!E286</f>
        <v>07/17</v>
      </c>
      <c r="K5" s="878"/>
      <c r="L5" s="1008" t="str">
        <f>トータル!C300</f>
        <v>07/21-22</v>
      </c>
      <c r="M5" s="1008"/>
      <c r="N5" s="878" t="str">
        <f>トータル!E300</f>
        <v>07/16</v>
      </c>
      <c r="O5" s="878"/>
      <c r="P5" s="900" t="str">
        <f>トータル!H286</f>
        <v>07/25</v>
      </c>
      <c r="Q5" s="900"/>
      <c r="R5" s="816" t="s">
        <v>24</v>
      </c>
      <c r="S5" s="816"/>
      <c r="T5" s="2"/>
      <c r="U5" s="618"/>
      <c r="V5" s="618"/>
      <c r="W5" s="618"/>
      <c r="X5" s="618"/>
      <c r="Y5" s="288"/>
      <c r="Z5" s="288"/>
      <c r="AA5" s="288"/>
      <c r="AB5" s="288"/>
    </row>
    <row r="6" spans="1:28" ht="25.35" customHeight="1">
      <c r="A6" s="242"/>
      <c r="B6" s="719" t="str">
        <f>トータル!A287</f>
        <v>SINOTRANS BEIJING</v>
      </c>
      <c r="C6" s="719"/>
      <c r="D6" s="719"/>
      <c r="E6" s="719"/>
      <c r="F6" s="816" t="str">
        <f>トータル!B287</f>
        <v>2530W</v>
      </c>
      <c r="G6" s="816"/>
      <c r="H6" s="815" t="str">
        <f>トータル!C287</f>
        <v>07/29-29</v>
      </c>
      <c r="I6" s="815"/>
      <c r="J6" s="815" t="str">
        <f>トータル!E287</f>
        <v>07/25</v>
      </c>
      <c r="K6" s="815"/>
      <c r="L6" s="815" t="str">
        <f>トータル!C301</f>
        <v>07/28-29</v>
      </c>
      <c r="M6" s="815"/>
      <c r="N6" s="815" t="str">
        <f>トータル!E301</f>
        <v>07/24</v>
      </c>
      <c r="O6" s="815"/>
      <c r="P6" s="815" t="str">
        <f>トータル!H287</f>
        <v>08/01</v>
      </c>
      <c r="Q6" s="815"/>
      <c r="R6" s="816" t="s">
        <v>24</v>
      </c>
      <c r="S6" s="816"/>
      <c r="T6" s="2"/>
      <c r="U6" s="618"/>
      <c r="V6" s="618"/>
      <c r="W6" s="618"/>
      <c r="X6" s="618"/>
      <c r="Y6" s="288"/>
      <c r="Z6" s="288"/>
      <c r="AA6" s="288"/>
      <c r="AB6" s="288"/>
    </row>
    <row r="7" spans="1:28" ht="25.35" customHeight="1">
      <c r="A7" s="242"/>
      <c r="B7" s="719" t="str">
        <f>トータル!A288</f>
        <v>RENOWN</v>
      </c>
      <c r="C7" s="719"/>
      <c r="D7" s="719"/>
      <c r="E7" s="719"/>
      <c r="F7" s="816" t="str">
        <f>トータル!B288</f>
        <v>2532W</v>
      </c>
      <c r="G7" s="816"/>
      <c r="H7" s="815" t="str">
        <f>トータル!C288</f>
        <v>08/05-05</v>
      </c>
      <c r="I7" s="815"/>
      <c r="J7" s="815" t="str">
        <f>トータル!E288</f>
        <v>08/01</v>
      </c>
      <c r="K7" s="815"/>
      <c r="L7" s="815" t="str">
        <f>トータル!C302</f>
        <v>08/04-05</v>
      </c>
      <c r="M7" s="815"/>
      <c r="N7" s="815" t="str">
        <f>トータル!E302</f>
        <v>07/31</v>
      </c>
      <c r="O7" s="815"/>
      <c r="P7" s="815" t="str">
        <f>トータル!H288</f>
        <v>08/08</v>
      </c>
      <c r="Q7" s="815"/>
      <c r="R7" s="816" t="s">
        <v>24</v>
      </c>
      <c r="S7" s="816"/>
      <c r="T7" s="2"/>
      <c r="U7" s="747" t="s">
        <v>157</v>
      </c>
      <c r="V7" s="747"/>
      <c r="W7" s="747"/>
      <c r="X7" s="747"/>
      <c r="Z7" s="289"/>
      <c r="AA7" s="289"/>
      <c r="AB7" s="289"/>
    </row>
    <row r="8" spans="1:28" ht="25.35" customHeight="1">
      <c r="A8" s="493" t="s">
        <v>122</v>
      </c>
      <c r="B8" s="719" t="str">
        <f>トータル!A289</f>
        <v>SINOTRANS BEIJING</v>
      </c>
      <c r="C8" s="719"/>
      <c r="D8" s="719"/>
      <c r="E8" s="719"/>
      <c r="F8" s="816" t="str">
        <f>トータル!B289</f>
        <v>2532W</v>
      </c>
      <c r="G8" s="816"/>
      <c r="H8" s="815" t="str">
        <f>トータル!C289</f>
        <v>08/12-12</v>
      </c>
      <c r="I8" s="815"/>
      <c r="J8" s="815" t="str">
        <f>トータル!E289</f>
        <v>08/07</v>
      </c>
      <c r="K8" s="815"/>
      <c r="L8" s="815" t="str">
        <f>トータル!C303</f>
        <v>08/11-12</v>
      </c>
      <c r="M8" s="815"/>
      <c r="N8" s="815" t="str">
        <f>トータル!E303</f>
        <v>08/06</v>
      </c>
      <c r="O8" s="815"/>
      <c r="P8" s="815" t="str">
        <f>トータル!H289</f>
        <v>08/15</v>
      </c>
      <c r="Q8" s="815"/>
      <c r="R8" s="816" t="s">
        <v>24</v>
      </c>
      <c r="S8" s="816"/>
      <c r="T8" s="2"/>
      <c r="U8" s="747"/>
      <c r="V8" s="747"/>
      <c r="W8" s="747"/>
      <c r="X8" s="747"/>
      <c r="Y8" s="289"/>
      <c r="Z8" s="289"/>
      <c r="AA8" s="289"/>
      <c r="AB8" s="289"/>
    </row>
    <row r="9" spans="1:28" ht="25.35" customHeight="1">
      <c r="A9" s="242"/>
      <c r="B9" s="719" t="str">
        <f>トータル!A290</f>
        <v>RENOWN</v>
      </c>
      <c r="C9" s="719"/>
      <c r="D9" s="719"/>
      <c r="E9" s="719"/>
      <c r="F9" s="816" t="str">
        <f>トータル!B290</f>
        <v>2534W</v>
      </c>
      <c r="G9" s="816"/>
      <c r="H9" s="815" t="str">
        <f>トータル!C290</f>
        <v>08/19-19</v>
      </c>
      <c r="I9" s="815"/>
      <c r="J9" s="815" t="str">
        <f>トータル!E290</f>
        <v>08/15</v>
      </c>
      <c r="K9" s="815"/>
      <c r="L9" s="815" t="str">
        <f>トータル!C304</f>
        <v>08/18-19</v>
      </c>
      <c r="M9" s="815"/>
      <c r="N9" s="815" t="str">
        <f>トータル!E304</f>
        <v>08/14</v>
      </c>
      <c r="O9" s="815"/>
      <c r="P9" s="815" t="str">
        <f>トータル!H290</f>
        <v>08/22</v>
      </c>
      <c r="Q9" s="815"/>
      <c r="R9" s="816" t="s">
        <v>24</v>
      </c>
      <c r="S9" s="816"/>
      <c r="T9" s="2"/>
      <c r="U9" s="747"/>
      <c r="V9" s="747"/>
      <c r="W9" s="747"/>
      <c r="X9" s="747"/>
      <c r="Y9" s="289"/>
      <c r="Z9" s="289"/>
      <c r="AA9" s="289"/>
      <c r="AB9" s="289"/>
    </row>
    <row r="10" spans="1:28" ht="25.35" customHeight="1">
      <c r="A10" s="242"/>
      <c r="B10" s="719" t="str">
        <f>トータル!A291</f>
        <v>SINOTRANS BEIJING</v>
      </c>
      <c r="C10" s="719"/>
      <c r="D10" s="719"/>
      <c r="E10" s="719"/>
      <c r="F10" s="816" t="str">
        <f>トータル!B291</f>
        <v>2534W</v>
      </c>
      <c r="G10" s="816"/>
      <c r="H10" s="815" t="str">
        <f>トータル!C291</f>
        <v>08/26-26</v>
      </c>
      <c r="I10" s="815"/>
      <c r="J10" s="815" t="str">
        <f>トータル!E291</f>
        <v>08/22</v>
      </c>
      <c r="K10" s="815"/>
      <c r="L10" s="815" t="str">
        <f>トータル!C305</f>
        <v>08/25-26</v>
      </c>
      <c r="M10" s="815"/>
      <c r="N10" s="815" t="str">
        <f>トータル!E305</f>
        <v>08/21</v>
      </c>
      <c r="O10" s="815"/>
      <c r="P10" s="815" t="str">
        <f>トータル!H291</f>
        <v>08/29</v>
      </c>
      <c r="Q10" s="815"/>
      <c r="R10" s="816" t="s">
        <v>24</v>
      </c>
      <c r="S10" s="816"/>
      <c r="T10" s="2"/>
      <c r="U10" s="747"/>
      <c r="V10" s="747"/>
      <c r="W10" s="747"/>
      <c r="X10" s="747"/>
      <c r="Y10" s="289"/>
      <c r="Z10" s="289"/>
      <c r="AA10" s="289"/>
      <c r="AB10" s="289"/>
    </row>
    <row r="11" spans="1:28" ht="25.35" customHeight="1">
      <c r="A11" s="242"/>
      <c r="B11" s="807">
        <f>トータル!A292</f>
        <v>0</v>
      </c>
      <c r="C11" s="807"/>
      <c r="D11" s="807"/>
      <c r="E11" s="807"/>
      <c r="F11" s="806">
        <f>トータル!B292</f>
        <v>0</v>
      </c>
      <c r="G11" s="806"/>
      <c r="H11" s="805">
        <f>トータル!C292</f>
        <v>0</v>
      </c>
      <c r="I11" s="805"/>
      <c r="J11" s="805">
        <f>トータル!E292</f>
        <v>0</v>
      </c>
      <c r="K11" s="805"/>
      <c r="L11" s="805">
        <f>トータル!C306</f>
        <v>0</v>
      </c>
      <c r="M11" s="805"/>
      <c r="N11" s="805">
        <f>トータル!E306</f>
        <v>0</v>
      </c>
      <c r="O11" s="805"/>
      <c r="P11" s="805">
        <f>トータル!H292</f>
        <v>0</v>
      </c>
      <c r="Q11" s="805"/>
      <c r="R11" s="806" t="s">
        <v>24</v>
      </c>
      <c r="S11" s="806"/>
      <c r="T11" s="2"/>
      <c r="U11" s="1001" t="s">
        <v>312</v>
      </c>
      <c r="V11" s="1001"/>
      <c r="W11" s="1001"/>
      <c r="X11" s="1001"/>
      <c r="Y11" s="289"/>
      <c r="Z11" s="289"/>
      <c r="AA11" s="289"/>
      <c r="AB11" s="289"/>
    </row>
    <row r="12" spans="1:28" ht="25.35" customHeight="1">
      <c r="A12" s="242"/>
      <c r="B12" s="807">
        <f>トータル!A293</f>
        <v>0</v>
      </c>
      <c r="C12" s="807"/>
      <c r="D12" s="807"/>
      <c r="E12" s="807"/>
      <c r="F12" s="806">
        <f>トータル!B293</f>
        <v>0</v>
      </c>
      <c r="G12" s="806"/>
      <c r="H12" s="805">
        <f>トータル!C293</f>
        <v>0</v>
      </c>
      <c r="I12" s="805"/>
      <c r="J12" s="805">
        <f>トータル!E293</f>
        <v>0</v>
      </c>
      <c r="K12" s="805"/>
      <c r="L12" s="805">
        <f>トータル!C307</f>
        <v>0</v>
      </c>
      <c r="M12" s="805"/>
      <c r="N12" s="805">
        <f>トータル!E307</f>
        <v>0</v>
      </c>
      <c r="O12" s="805"/>
      <c r="P12" s="805">
        <f>トータル!H293</f>
        <v>0</v>
      </c>
      <c r="Q12" s="805"/>
      <c r="R12" s="806" t="s">
        <v>24</v>
      </c>
      <c r="S12" s="806"/>
      <c r="T12" s="2"/>
      <c r="U12" s="1001"/>
      <c r="V12" s="1001"/>
      <c r="W12" s="1001"/>
      <c r="X12" s="1001"/>
      <c r="Y12" s="289"/>
      <c r="Z12" s="289"/>
      <c r="AA12" s="289"/>
      <c r="AB12" s="289"/>
    </row>
    <row r="13" spans="1:28" ht="25.35" customHeight="1">
      <c r="A13" s="242"/>
      <c r="B13" s="807">
        <f>トータル!A294</f>
        <v>0</v>
      </c>
      <c r="C13" s="807"/>
      <c r="D13" s="807"/>
      <c r="E13" s="807"/>
      <c r="F13" s="806">
        <f>トータル!B294</f>
        <v>0</v>
      </c>
      <c r="G13" s="806"/>
      <c r="H13" s="805">
        <f>トータル!C294</f>
        <v>0</v>
      </c>
      <c r="I13" s="805"/>
      <c r="J13" s="805">
        <f>トータル!E294</f>
        <v>0</v>
      </c>
      <c r="K13" s="805"/>
      <c r="L13" s="805">
        <f>トータル!C308</f>
        <v>0</v>
      </c>
      <c r="M13" s="805"/>
      <c r="N13" s="805">
        <f>トータル!E308</f>
        <v>0</v>
      </c>
      <c r="O13" s="805"/>
      <c r="P13" s="805">
        <f>トータル!H294</f>
        <v>0</v>
      </c>
      <c r="Q13" s="805"/>
      <c r="R13" s="806" t="s">
        <v>24</v>
      </c>
      <c r="S13" s="806"/>
      <c r="T13" s="2"/>
      <c r="U13" s="1001"/>
      <c r="V13" s="1001"/>
      <c r="W13" s="1001"/>
      <c r="X13" s="1001"/>
      <c r="Y13" s="289"/>
      <c r="Z13" s="289"/>
      <c r="AA13" s="289"/>
      <c r="AB13" s="289"/>
    </row>
    <row r="14" spans="1:28" ht="25.35" customHeight="1">
      <c r="A14" s="242"/>
      <c r="B14" s="1003">
        <f>トータル!A295</f>
        <v>0</v>
      </c>
      <c r="C14" s="1003"/>
      <c r="D14" s="1003"/>
      <c r="E14" s="1003"/>
      <c r="F14" s="1004">
        <f>トータル!B295</f>
        <v>0</v>
      </c>
      <c r="G14" s="1004"/>
      <c r="H14" s="1005">
        <f>トータル!C295</f>
        <v>0</v>
      </c>
      <c r="I14" s="1005"/>
      <c r="J14" s="1005">
        <f>トータル!E295</f>
        <v>0</v>
      </c>
      <c r="K14" s="1005"/>
      <c r="L14" s="1005">
        <f>トータル!C309</f>
        <v>0</v>
      </c>
      <c r="M14" s="1005"/>
      <c r="N14" s="1005">
        <f>トータル!E309</f>
        <v>0</v>
      </c>
      <c r="O14" s="1005"/>
      <c r="P14" s="1005">
        <f>トータル!H295</f>
        <v>0</v>
      </c>
      <c r="Q14" s="1005"/>
      <c r="R14" s="1004" t="s">
        <v>24</v>
      </c>
      <c r="S14" s="1004"/>
      <c r="T14" s="2"/>
      <c r="U14" s="1001"/>
      <c r="V14" s="1001"/>
      <c r="W14" s="1001"/>
      <c r="X14" s="1001"/>
      <c r="Y14" s="289"/>
      <c r="Z14" s="289"/>
      <c r="AA14" s="289"/>
      <c r="AB14" s="289"/>
    </row>
    <row r="15" spans="1:28" ht="25.35" customHeight="1">
      <c r="A15" s="243"/>
      <c r="B15" s="1007">
        <f>トータル!A296</f>
        <v>0</v>
      </c>
      <c r="C15" s="1007"/>
      <c r="D15" s="1007"/>
      <c r="E15" s="1007"/>
      <c r="F15" s="1006">
        <f>トータル!B296</f>
        <v>0</v>
      </c>
      <c r="G15" s="1006"/>
      <c r="H15" s="1002">
        <f>トータル!C296</f>
        <v>0</v>
      </c>
      <c r="I15" s="1002"/>
      <c r="J15" s="1002">
        <f>トータル!E296</f>
        <v>0</v>
      </c>
      <c r="K15" s="1002"/>
      <c r="L15" s="1002">
        <f>トータル!C310</f>
        <v>0</v>
      </c>
      <c r="M15" s="1002"/>
      <c r="N15" s="1002">
        <f>トータル!E310</f>
        <v>0</v>
      </c>
      <c r="O15" s="1002"/>
      <c r="P15" s="1002">
        <f>トータル!H296</f>
        <v>0</v>
      </c>
      <c r="Q15" s="1002"/>
      <c r="R15" s="1006" t="s">
        <v>24</v>
      </c>
      <c r="S15" s="1006"/>
      <c r="T15" s="2"/>
      <c r="U15" s="1001"/>
      <c r="V15" s="1001"/>
      <c r="W15" s="1001"/>
      <c r="X15" s="1001"/>
      <c r="Z15" s="290"/>
      <c r="AA15" s="290"/>
      <c r="AB15" s="290"/>
    </row>
    <row r="16" spans="1:28" ht="22.35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35" customHeight="1">
      <c r="A17" s="552" t="s">
        <v>137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216"/>
      <c r="Q17" s="550" t="s">
        <v>136</v>
      </c>
      <c r="R17" s="550"/>
      <c r="S17" s="550"/>
      <c r="T17" s="550"/>
      <c r="U17" s="550"/>
      <c r="V17" s="550"/>
      <c r="W17" s="550"/>
      <c r="X17" s="550"/>
      <c r="Y17" s="290"/>
      <c r="Z17" s="290"/>
      <c r="AA17" s="290"/>
      <c r="AB17" s="290"/>
    </row>
    <row r="18" spans="1:28" s="216" customFormat="1" ht="22.35" customHeight="1">
      <c r="A18" s="759" t="s">
        <v>694</v>
      </c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759"/>
      <c r="Q18" s="759" t="s">
        <v>272</v>
      </c>
      <c r="R18" s="759"/>
      <c r="S18" s="759"/>
      <c r="T18" s="759"/>
      <c r="U18" s="759"/>
      <c r="V18" s="759"/>
      <c r="W18" s="759"/>
      <c r="X18" s="759"/>
    </row>
    <row r="19" spans="1:28" s="216" customFormat="1" ht="22.35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759"/>
      <c r="P19" s="272"/>
      <c r="Q19" s="759"/>
      <c r="R19" s="759"/>
      <c r="S19" s="759"/>
      <c r="T19" s="759"/>
      <c r="U19" s="759"/>
      <c r="V19" s="759"/>
      <c r="W19" s="759"/>
      <c r="X19" s="759"/>
    </row>
    <row r="20" spans="1:28" ht="22.35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759"/>
      <c r="P20" s="272"/>
      <c r="Q20" s="759"/>
      <c r="R20" s="759"/>
      <c r="S20" s="759"/>
      <c r="T20" s="759"/>
      <c r="U20" s="759"/>
      <c r="V20" s="759"/>
      <c r="W20" s="759"/>
      <c r="X20" s="759"/>
    </row>
    <row r="21" spans="1:28" ht="22.35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272"/>
      <c r="Q21" s="759"/>
      <c r="R21" s="759"/>
      <c r="S21" s="759"/>
      <c r="T21" s="759"/>
      <c r="U21" s="759"/>
      <c r="V21" s="759"/>
      <c r="W21" s="759"/>
      <c r="X21" s="759"/>
    </row>
    <row r="22" spans="1:28" ht="22.35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272"/>
      <c r="Q22" s="759"/>
      <c r="R22" s="759"/>
      <c r="S22" s="759"/>
      <c r="T22" s="759"/>
      <c r="U22" s="759"/>
      <c r="V22" s="759"/>
      <c r="W22" s="759"/>
      <c r="X22" s="759"/>
    </row>
    <row r="23" spans="1:28" ht="22.35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272"/>
      <c r="Q23" s="759"/>
      <c r="R23" s="759"/>
      <c r="S23" s="759"/>
      <c r="T23" s="759"/>
      <c r="U23" s="759"/>
      <c r="V23" s="759"/>
      <c r="W23" s="759"/>
      <c r="X23" s="759"/>
    </row>
    <row r="24" spans="1:28" ht="22.35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272"/>
      <c r="Q24" s="759"/>
      <c r="R24" s="759"/>
      <c r="S24" s="759"/>
      <c r="T24" s="759"/>
      <c r="U24" s="759"/>
      <c r="V24" s="759"/>
      <c r="W24" s="759"/>
      <c r="X24" s="759"/>
    </row>
    <row r="25" spans="1:28" ht="22.35" customHeight="1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759"/>
      <c r="P25" s="272"/>
      <c r="Q25" s="759"/>
      <c r="R25" s="759"/>
      <c r="S25" s="759"/>
      <c r="T25" s="759"/>
      <c r="U25" s="759"/>
      <c r="V25" s="759"/>
      <c r="W25" s="759"/>
      <c r="X25" s="759"/>
    </row>
    <row r="26" spans="1:28" ht="22.35" customHeight="1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272"/>
      <c r="Q26" s="759"/>
      <c r="R26" s="759"/>
      <c r="S26" s="759"/>
      <c r="T26" s="759"/>
      <c r="U26" s="759"/>
      <c r="V26" s="759"/>
      <c r="W26" s="759"/>
      <c r="X26" s="759"/>
    </row>
    <row r="27" spans="1:28" ht="22.35" customHeight="1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272"/>
      <c r="Q27" s="759"/>
      <c r="R27" s="759"/>
      <c r="S27" s="759"/>
      <c r="T27" s="759"/>
      <c r="U27" s="759"/>
      <c r="V27" s="759"/>
      <c r="W27" s="759"/>
      <c r="X27" s="759"/>
    </row>
    <row r="28" spans="1:28" ht="22.35" customHeight="1"/>
    <row r="29" spans="1:28" ht="22.35" customHeight="1">
      <c r="A29" s="554" t="s">
        <v>139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</row>
    <row r="30" spans="1:28" ht="22.35" customHeight="1">
      <c r="A30" s="564" t="s">
        <v>140</v>
      </c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8" ht="22.35" customHeight="1">
      <c r="A31" s="565" t="s">
        <v>141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  <c r="W31" s="565"/>
      <c r="X31" s="565"/>
    </row>
  </sheetData>
  <customSheetViews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3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4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5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6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7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8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9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0"/>
    </customSheetView>
    <customSheetView guid="{BF7A0BE6-230D-415E-A0FB-810663BC3AFF}" scale="85" showPageBreaks="1" fitToPage="1" printArea="1" view="pageBreakPreview">
      <selection activeCell="R8" sqref="R8:S8"/>
      <pageMargins left="0" right="0.2" top="0" bottom="0" header="0" footer="0"/>
      <pageSetup paperSize="9" scale="81" orientation="landscape" r:id="rId1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2"/>
    </customSheetView>
    <customSheetView guid="{DBF53FA3-6F0D-4DA5-B2B3-03D326AD7BC2}" scale="120" showPageBreaks="1" fitToPage="1" printArea="1" view="pageBreakPreview" topLeftCell="A13">
      <selection activeCell="N12" sqref="N12:O12"/>
      <pageMargins left="0" right="0.2" top="0" bottom="0" header="0" footer="0"/>
      <pageSetup paperSize="9" scale="76" orientation="landscape" r:id="rId13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5" display="https://online.oceanlinks.co.jp/" xr:uid="{00000000-0004-0000-0F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7" display="https://online.oceanlinks.co.jp/" xr:uid="{00000000-0004-0000-0F00-000003000000}"/>
  </hyperlinks>
  <pageMargins left="0" right="0.2" top="0" bottom="0" header="0" footer="0"/>
  <pageSetup paperSize="9" scale="79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121" zoomScaleNormal="121" zoomScaleSheetLayoutView="100" zoomScalePageLayoutView="10" workbookViewId="0">
      <selection activeCell="F16" sqref="F16:H16"/>
    </sheetView>
  </sheetViews>
  <sheetFormatPr defaultColWidth="8.88671875" defaultRowHeight="13.2"/>
  <cols>
    <col min="1" max="18" width="5.6640625" customWidth="1"/>
    <col min="19" max="19" width="45.6640625" customWidth="1"/>
    <col min="20" max="23" width="5.6640625" customWidth="1"/>
  </cols>
  <sheetData>
    <row r="1" spans="1:23" ht="42.75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</row>
    <row r="2" spans="1:23" s="276" customFormat="1" ht="25.5" customHeight="1">
      <c r="A2" s="302"/>
      <c r="S2" s="971">
        <f ca="1">TODAY()</f>
        <v>45856</v>
      </c>
      <c r="T2" s="971"/>
      <c r="U2" s="971"/>
      <c r="V2" s="971"/>
      <c r="W2" s="971"/>
    </row>
    <row r="3" spans="1:23" ht="25.5" customHeight="1">
      <c r="A3" s="990" t="s">
        <v>173</v>
      </c>
      <c r="B3" s="990"/>
      <c r="C3" s="990"/>
      <c r="D3" s="990"/>
      <c r="E3" s="990"/>
      <c r="F3" s="990"/>
      <c r="G3" s="990"/>
      <c r="H3" s="990"/>
      <c r="I3" s="990"/>
      <c r="J3" s="385"/>
      <c r="K3" s="391"/>
      <c r="L3" s="391"/>
      <c r="M3" s="391"/>
      <c r="N3" s="391"/>
      <c r="O3" s="391"/>
      <c r="P3" s="391"/>
      <c r="Q3" s="391"/>
      <c r="R3" s="391"/>
    </row>
    <row r="4" spans="1:23" s="1" customFormat="1" ht="25.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16</v>
      </c>
      <c r="O4" s="715"/>
      <c r="P4" s="715" t="s">
        <v>32</v>
      </c>
      <c r="Q4" s="715"/>
      <c r="R4" s="10"/>
      <c r="S4" s="618" t="s">
        <v>153</v>
      </c>
      <c r="T4" s="618"/>
      <c r="U4" s="618"/>
      <c r="V4" s="618"/>
      <c r="W4" s="618"/>
    </row>
    <row r="5" spans="1:23" ht="25.5" customHeight="1">
      <c r="A5" s="494" t="s">
        <v>122</v>
      </c>
      <c r="B5" s="1010" t="str">
        <f>トータル!A317</f>
        <v>SITC MINHE</v>
      </c>
      <c r="C5" s="1010"/>
      <c r="D5" s="1010"/>
      <c r="E5" s="1010"/>
      <c r="F5" s="718" t="str">
        <f>トータル!B317</f>
        <v>2516S</v>
      </c>
      <c r="G5" s="718"/>
      <c r="H5" s="718" t="str">
        <f>トータル!C317</f>
        <v>07/24-24</v>
      </c>
      <c r="I5" s="718"/>
      <c r="J5" s="717" t="str">
        <f>トータル!E317</f>
        <v>07/18</v>
      </c>
      <c r="K5" s="717"/>
      <c r="L5" s="717" t="str">
        <f>トータル!G317</f>
        <v>07/18</v>
      </c>
      <c r="M5" s="717"/>
      <c r="N5" s="718" t="str">
        <f>トータル!H317</f>
        <v>07/27</v>
      </c>
      <c r="O5" s="718"/>
      <c r="P5" s="816" t="s">
        <v>25</v>
      </c>
      <c r="Q5" s="816"/>
      <c r="R5" s="10"/>
      <c r="S5" s="618"/>
      <c r="T5" s="618"/>
      <c r="U5" s="618"/>
      <c r="V5" s="618"/>
      <c r="W5" s="618"/>
    </row>
    <row r="6" spans="1:23" ht="25.5" customHeight="1">
      <c r="A6" s="441"/>
      <c r="B6" s="1010" t="str">
        <f>トータル!A318</f>
        <v>SITC TOYOHASHI</v>
      </c>
      <c r="C6" s="1010"/>
      <c r="D6" s="1010"/>
      <c r="E6" s="1010"/>
      <c r="F6" s="718" t="str">
        <f>トータル!B318</f>
        <v>2518S</v>
      </c>
      <c r="G6" s="718"/>
      <c r="H6" s="718" t="str">
        <f>トータル!C318</f>
        <v>07/31-31</v>
      </c>
      <c r="I6" s="718"/>
      <c r="J6" s="717" t="str">
        <f>トータル!E318</f>
        <v>07/28</v>
      </c>
      <c r="K6" s="717"/>
      <c r="L6" s="717" t="str">
        <f>トータル!G318</f>
        <v>07/28</v>
      </c>
      <c r="M6" s="717"/>
      <c r="N6" s="718" t="str">
        <f>トータル!H318</f>
        <v>08/03</v>
      </c>
      <c r="O6" s="718"/>
      <c r="P6" s="816" t="s">
        <v>25</v>
      </c>
      <c r="Q6" s="816"/>
      <c r="R6" s="10"/>
      <c r="S6" s="618"/>
      <c r="T6" s="618"/>
      <c r="U6" s="618"/>
      <c r="V6" s="618"/>
      <c r="W6" s="618"/>
    </row>
    <row r="7" spans="1:23" ht="25.5" customHeight="1">
      <c r="A7" s="441"/>
      <c r="B7" s="1010" t="str">
        <f>トータル!A319</f>
        <v>SITC YUHE</v>
      </c>
      <c r="C7" s="1010"/>
      <c r="D7" s="1010"/>
      <c r="E7" s="1010"/>
      <c r="F7" s="718" t="str">
        <f>トータル!B319</f>
        <v>2520S</v>
      </c>
      <c r="G7" s="718"/>
      <c r="H7" s="718" t="str">
        <f>トータル!C319</f>
        <v>08/07-07</v>
      </c>
      <c r="I7" s="718"/>
      <c r="J7" s="717" t="str">
        <f>トータル!E319</f>
        <v>08/04</v>
      </c>
      <c r="K7" s="717"/>
      <c r="L7" s="717" t="str">
        <f>トータル!G319</f>
        <v>08/04</v>
      </c>
      <c r="M7" s="717"/>
      <c r="N7" s="718" t="str">
        <f>トータル!H319</f>
        <v>08/10</v>
      </c>
      <c r="O7" s="718"/>
      <c r="P7" s="816" t="s">
        <v>25</v>
      </c>
      <c r="Q7" s="816"/>
      <c r="R7" s="10"/>
      <c r="S7" s="747" t="s">
        <v>157</v>
      </c>
      <c r="T7" s="747"/>
      <c r="U7" s="747"/>
      <c r="V7" s="747"/>
      <c r="W7" s="747"/>
    </row>
    <row r="8" spans="1:23" ht="25.5" customHeight="1">
      <c r="A8" s="494" t="s">
        <v>122</v>
      </c>
      <c r="B8" s="1010" t="str">
        <f>トータル!A320</f>
        <v>SITC RENHE</v>
      </c>
      <c r="C8" s="1010"/>
      <c r="D8" s="1010"/>
      <c r="E8" s="1010"/>
      <c r="F8" s="718" t="str">
        <f>トータル!B320</f>
        <v>2518S</v>
      </c>
      <c r="G8" s="718"/>
      <c r="H8" s="718" t="str">
        <f>トータル!C320</f>
        <v>08/14-14</v>
      </c>
      <c r="I8" s="718"/>
      <c r="J8" s="718" t="str">
        <f>トータル!E320</f>
        <v>08/08</v>
      </c>
      <c r="K8" s="718"/>
      <c r="L8" s="718" t="str">
        <f>トータル!G320</f>
        <v>08/08</v>
      </c>
      <c r="M8" s="718"/>
      <c r="N8" s="718" t="str">
        <f>トータル!H320</f>
        <v>08/17</v>
      </c>
      <c r="O8" s="718"/>
      <c r="P8" s="816" t="s">
        <v>25</v>
      </c>
      <c r="Q8" s="816"/>
      <c r="R8" s="10"/>
      <c r="S8" s="747"/>
      <c r="T8" s="747"/>
      <c r="U8" s="747"/>
      <c r="V8" s="747"/>
      <c r="W8" s="747"/>
    </row>
    <row r="9" spans="1:23" ht="25.5" customHeight="1">
      <c r="A9" s="441"/>
      <c r="B9" s="1010" t="str">
        <f>トータル!A321</f>
        <v>SITC MINHE</v>
      </c>
      <c r="C9" s="1010"/>
      <c r="D9" s="1010"/>
      <c r="E9" s="1010"/>
      <c r="F9" s="718" t="str">
        <f>トータル!B321</f>
        <v>2518S</v>
      </c>
      <c r="G9" s="718"/>
      <c r="H9" s="718" t="str">
        <f>トータル!C321</f>
        <v>08/21-21</v>
      </c>
      <c r="I9" s="718"/>
      <c r="J9" s="718" t="str">
        <f>トータル!E321</f>
        <v>08/18</v>
      </c>
      <c r="K9" s="718"/>
      <c r="L9" s="718" t="str">
        <f>トータル!G321</f>
        <v>08/18</v>
      </c>
      <c r="M9" s="718"/>
      <c r="N9" s="718" t="str">
        <f>トータル!H321</f>
        <v>08/24</v>
      </c>
      <c r="O9" s="718"/>
      <c r="P9" s="816" t="s">
        <v>25</v>
      </c>
      <c r="Q9" s="816"/>
      <c r="R9" s="10"/>
      <c r="S9" s="747"/>
      <c r="T9" s="747"/>
      <c r="U9" s="747"/>
      <c r="V9" s="747"/>
      <c r="W9" s="747"/>
    </row>
    <row r="10" spans="1:23" ht="25.5" customHeight="1">
      <c r="A10" s="441"/>
      <c r="B10" s="1010" t="str">
        <f>トータル!A322</f>
        <v>SITC TOYOHASHI</v>
      </c>
      <c r="C10" s="1010"/>
      <c r="D10" s="1010"/>
      <c r="E10" s="1010"/>
      <c r="F10" s="718" t="str">
        <f>トータル!B322</f>
        <v>2520S</v>
      </c>
      <c r="G10" s="718"/>
      <c r="H10" s="718" t="str">
        <f>トータル!C322</f>
        <v>08/28-28</v>
      </c>
      <c r="I10" s="718"/>
      <c r="J10" s="718" t="str">
        <f>トータル!E322</f>
        <v>08/25</v>
      </c>
      <c r="K10" s="718"/>
      <c r="L10" s="718" t="str">
        <f>トータル!G322</f>
        <v>08/25</v>
      </c>
      <c r="M10" s="718"/>
      <c r="N10" s="718" t="str">
        <f>トータル!H322</f>
        <v>08/31</v>
      </c>
      <c r="O10" s="718"/>
      <c r="P10" s="816" t="s">
        <v>25</v>
      </c>
      <c r="Q10" s="816"/>
      <c r="R10" s="10"/>
      <c r="S10" s="611" t="s">
        <v>324</v>
      </c>
      <c r="T10" s="611"/>
      <c r="U10" s="611"/>
      <c r="V10" s="611"/>
      <c r="W10" s="611"/>
    </row>
    <row r="11" spans="1:23" ht="25.5" customHeight="1">
      <c r="A11" s="441"/>
      <c r="B11" s="1009">
        <f>トータル!A323</f>
        <v>0</v>
      </c>
      <c r="C11" s="1009"/>
      <c r="D11" s="1009"/>
      <c r="E11" s="1009"/>
      <c r="F11" s="1012">
        <f>トータル!B323</f>
        <v>0</v>
      </c>
      <c r="G11" s="1012"/>
      <c r="H11" s="753">
        <f>トータル!C323</f>
        <v>0</v>
      </c>
      <c r="I11" s="753"/>
      <c r="J11" s="753">
        <f>トータル!E323</f>
        <v>0</v>
      </c>
      <c r="K11" s="753"/>
      <c r="L11" s="753">
        <f>トータル!G323</f>
        <v>0</v>
      </c>
      <c r="M11" s="753"/>
      <c r="N11" s="753">
        <f>トータル!H323</f>
        <v>0</v>
      </c>
      <c r="O11" s="753"/>
      <c r="P11" s="806" t="s">
        <v>25</v>
      </c>
      <c r="Q11" s="806"/>
      <c r="R11" s="10"/>
      <c r="S11" s="611"/>
      <c r="T11" s="611"/>
      <c r="U11" s="611"/>
      <c r="V11" s="611"/>
      <c r="W11" s="611"/>
    </row>
    <row r="12" spans="1:23" ht="25.5" customHeight="1">
      <c r="A12" s="441"/>
      <c r="B12" s="1009">
        <f>トータル!A324</f>
        <v>0</v>
      </c>
      <c r="C12" s="1009"/>
      <c r="D12" s="1009"/>
      <c r="E12" s="1009"/>
      <c r="F12" s="753">
        <f>トータル!B324</f>
        <v>0</v>
      </c>
      <c r="G12" s="753"/>
      <c r="H12" s="753">
        <f>トータル!C324</f>
        <v>0</v>
      </c>
      <c r="I12" s="753"/>
      <c r="J12" s="753">
        <f>トータル!E324</f>
        <v>0</v>
      </c>
      <c r="K12" s="753"/>
      <c r="L12" s="753">
        <f>トータル!G324</f>
        <v>0</v>
      </c>
      <c r="M12" s="753"/>
      <c r="N12" s="753">
        <f>トータル!H324</f>
        <v>0</v>
      </c>
      <c r="O12" s="753"/>
      <c r="P12" s="806" t="s">
        <v>25</v>
      </c>
      <c r="Q12" s="806"/>
      <c r="R12" s="10"/>
      <c r="S12" s="611"/>
      <c r="T12" s="611"/>
      <c r="U12" s="611"/>
      <c r="V12" s="611"/>
      <c r="W12" s="611"/>
    </row>
    <row r="13" spans="1:23" ht="25.5" customHeight="1">
      <c r="A13" s="441"/>
      <c r="B13" s="1009">
        <f>トータル!A325</f>
        <v>0</v>
      </c>
      <c r="C13" s="1009"/>
      <c r="D13" s="1009"/>
      <c r="E13" s="1009"/>
      <c r="F13" s="753">
        <f>トータル!B325</f>
        <v>0</v>
      </c>
      <c r="G13" s="753"/>
      <c r="H13" s="753">
        <f>トータル!C325</f>
        <v>0</v>
      </c>
      <c r="I13" s="753"/>
      <c r="J13" s="753">
        <f>トータル!E325</f>
        <v>0</v>
      </c>
      <c r="K13" s="753"/>
      <c r="L13" s="753">
        <f>トータル!G325</f>
        <v>0</v>
      </c>
      <c r="M13" s="753"/>
      <c r="N13" s="753">
        <f>トータル!H325</f>
        <v>0</v>
      </c>
      <c r="O13" s="753"/>
      <c r="P13" s="806" t="s">
        <v>25</v>
      </c>
      <c r="Q13" s="806"/>
      <c r="R13" s="10"/>
      <c r="S13" s="611"/>
      <c r="T13" s="611"/>
      <c r="U13" s="611"/>
      <c r="V13" s="611"/>
      <c r="W13" s="611"/>
    </row>
    <row r="14" spans="1:23" ht="25.5" customHeight="1">
      <c r="A14" s="293"/>
      <c r="B14" s="1011">
        <f>トータル!A326</f>
        <v>0</v>
      </c>
      <c r="C14" s="1011"/>
      <c r="D14" s="1011"/>
      <c r="E14" s="1011"/>
      <c r="F14" s="913">
        <f>トータル!B326</f>
        <v>0</v>
      </c>
      <c r="G14" s="913"/>
      <c r="H14" s="913">
        <f>トータル!C326</f>
        <v>0</v>
      </c>
      <c r="I14" s="913"/>
      <c r="J14" s="913">
        <f>トータル!E326</f>
        <v>0</v>
      </c>
      <c r="K14" s="913"/>
      <c r="L14" s="913">
        <f>トータル!G326</f>
        <v>0</v>
      </c>
      <c r="M14" s="913"/>
      <c r="N14" s="913">
        <f>トータル!H326</f>
        <v>0</v>
      </c>
      <c r="O14" s="913"/>
      <c r="P14" s="820" t="s">
        <v>25</v>
      </c>
      <c r="Q14" s="820"/>
      <c r="R14" s="10"/>
      <c r="S14" s="611"/>
      <c r="T14" s="611"/>
      <c r="U14" s="611"/>
      <c r="V14" s="611"/>
      <c r="W14" s="611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52" t="s">
        <v>137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253"/>
      <c r="P16" s="550" t="s">
        <v>136</v>
      </c>
      <c r="Q16" s="550"/>
      <c r="R16" s="550"/>
      <c r="S16" s="550"/>
      <c r="T16" s="550"/>
      <c r="U16" s="550"/>
      <c r="V16" s="550"/>
      <c r="W16" s="550"/>
    </row>
    <row r="17" spans="1:23" ht="25.5" customHeight="1">
      <c r="A17" s="759" t="s">
        <v>695</v>
      </c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P17" s="759" t="s">
        <v>273</v>
      </c>
      <c r="Q17" s="759"/>
      <c r="R17" s="759"/>
      <c r="S17" s="759"/>
      <c r="T17" s="759"/>
      <c r="U17" s="759"/>
      <c r="V17" s="759"/>
      <c r="W17" s="759"/>
    </row>
    <row r="18" spans="1:23" ht="25.5" customHeight="1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P18" s="759"/>
      <c r="Q18" s="759"/>
      <c r="R18" s="759"/>
      <c r="S18" s="759"/>
      <c r="T18" s="759"/>
      <c r="U18" s="759"/>
      <c r="V18" s="759"/>
      <c r="W18" s="759"/>
    </row>
    <row r="19" spans="1:23" s="1" customFormat="1" ht="25.5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P19" s="759"/>
      <c r="Q19" s="759"/>
      <c r="R19" s="759"/>
      <c r="S19" s="759"/>
      <c r="T19" s="759"/>
      <c r="U19" s="759"/>
      <c r="V19" s="759"/>
      <c r="W19" s="759"/>
    </row>
    <row r="20" spans="1:23" s="3" customFormat="1" ht="25.5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P20" s="759"/>
      <c r="Q20" s="759"/>
      <c r="R20" s="759"/>
      <c r="S20" s="759"/>
      <c r="T20" s="759"/>
      <c r="U20" s="759"/>
      <c r="V20" s="759"/>
      <c r="W20" s="759"/>
    </row>
    <row r="21" spans="1:23" s="3" customFormat="1" ht="25.5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P21" s="759"/>
      <c r="Q21" s="759"/>
      <c r="R21" s="759"/>
      <c r="S21" s="759"/>
      <c r="T21" s="759"/>
      <c r="U21" s="759"/>
      <c r="V21" s="759"/>
      <c r="W21" s="759"/>
    </row>
    <row r="22" spans="1:23" ht="25.5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P22" s="759"/>
      <c r="Q22" s="759"/>
      <c r="R22" s="759"/>
      <c r="S22" s="759"/>
      <c r="T22" s="759"/>
      <c r="U22" s="759"/>
      <c r="V22" s="759"/>
      <c r="W22" s="759"/>
    </row>
    <row r="23" spans="1:23" ht="25.5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P23" s="759"/>
      <c r="Q23" s="759"/>
      <c r="R23" s="759"/>
      <c r="S23" s="759"/>
      <c r="T23" s="759"/>
      <c r="U23" s="759"/>
      <c r="V23" s="759"/>
      <c r="W23" s="759"/>
    </row>
    <row r="24" spans="1:23" ht="31.95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P24" s="759"/>
      <c r="Q24" s="759"/>
      <c r="R24" s="759"/>
      <c r="S24" s="759"/>
      <c r="T24" s="759"/>
      <c r="U24" s="759"/>
      <c r="V24" s="759"/>
      <c r="W24" s="759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54" t="s">
        <v>139</v>
      </c>
      <c r="B26" s="554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</row>
    <row r="27" spans="1:23" ht="22.35" customHeight="1">
      <c r="A27" s="564" t="s">
        <v>140</v>
      </c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</row>
    <row r="28" spans="1:23" ht="22.35" customHeight="1">
      <c r="A28" s="565" t="s">
        <v>141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</row>
    <row r="29" spans="1:23" ht="18" customHeight="1"/>
    <row r="30" spans="1:23" ht="18" customHeight="1"/>
  </sheetData>
  <customSheetViews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1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5" orientation="landscape" r:id="rId2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4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5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6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7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9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0"/>
    </customSheetView>
    <customSheetView guid="{BF7A0BE6-230D-415E-A0FB-810663BC3AFF}" showPageBreaks="1" fitToPage="1" printArea="1" view="pageBreakPreview">
      <selection activeCell="P4" sqref="P4:Q4"/>
      <pageMargins left="0" right="0.2" top="0" bottom="0" header="0" footer="0"/>
      <pageSetup paperSize="9" scale="86" orientation="landscape" r:id="rId1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6" orientation="landscape" r:id="rId12"/>
    </customSheetView>
    <customSheetView guid="{DBF53FA3-6F0D-4DA5-B2B3-03D326AD7BC2}" scale="120" showPageBreaks="1" fitToPage="1" printArea="1" view="pageBreakPreview">
      <selection activeCell="A5" sqref="A5:XFD5"/>
      <pageMargins left="0" right="0.2" top="0" bottom="0" header="0" footer="0"/>
      <pageSetup paperSize="9" scale="81" orientation="landscape" r:id="rId13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6" display="https://online.oceanlinks.co.jp/" xr:uid="{00000000-0004-0000-1000-000002000000}"/>
  </hyperlinks>
  <pageMargins left="0" right="0.2" top="0" bottom="0" header="0" footer="0"/>
  <pageSetup paperSize="9" scale="84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121" zoomScaleNormal="121" zoomScaleSheetLayoutView="100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3" width="5.6640625" style="209" customWidth="1"/>
    <col min="24" max="24" width="9" style="209"/>
    <col min="25" max="25" width="9" style="209" hidden="1" customWidth="1"/>
    <col min="26" max="16384" width="9" style="209"/>
  </cols>
  <sheetData>
    <row r="1" spans="1:28" ht="45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238"/>
    </row>
    <row r="2" spans="1:28" s="212" customFormat="1" ht="25.5" customHeight="1">
      <c r="A2" s="301"/>
      <c r="S2" s="971">
        <f ca="1">TODAY()</f>
        <v>45856</v>
      </c>
      <c r="T2" s="971"/>
      <c r="U2" s="971"/>
      <c r="V2" s="971"/>
      <c r="W2" s="971"/>
    </row>
    <row r="3" spans="1:28" ht="25.5" customHeight="1">
      <c r="A3" s="990" t="s">
        <v>174</v>
      </c>
      <c r="B3" s="990"/>
      <c r="C3" s="990"/>
      <c r="D3" s="990"/>
      <c r="E3" s="990"/>
      <c r="F3" s="990"/>
      <c r="G3" s="990"/>
      <c r="H3" s="990"/>
      <c r="I3" s="990"/>
      <c r="J3" s="392"/>
      <c r="K3" s="393"/>
      <c r="L3" s="392"/>
      <c r="M3" s="392"/>
      <c r="N3" s="392"/>
      <c r="O3" s="392"/>
      <c r="P3" s="392"/>
      <c r="Q3" s="392"/>
      <c r="R3" s="392"/>
    </row>
    <row r="4" spans="1:28" s="1" customFormat="1" ht="25.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17</v>
      </c>
      <c r="O4" s="715"/>
      <c r="P4" s="715" t="s">
        <v>7</v>
      </c>
      <c r="Q4" s="715"/>
      <c r="R4" s="61"/>
      <c r="S4" s="618" t="s">
        <v>153</v>
      </c>
      <c r="T4" s="618"/>
      <c r="U4" s="618"/>
      <c r="V4" s="618"/>
      <c r="W4" s="618"/>
      <c r="X4" s="268"/>
      <c r="Y4" s="268"/>
      <c r="Z4" s="268"/>
      <c r="AA4" s="268"/>
      <c r="AB4" s="268"/>
    </row>
    <row r="5" spans="1:28" ht="25.5" customHeight="1">
      <c r="A5" s="494" t="s">
        <v>122</v>
      </c>
      <c r="B5" s="1013" t="str">
        <f>トータル!A332</f>
        <v>SITC MINHE</v>
      </c>
      <c r="C5" s="1013"/>
      <c r="D5" s="1013"/>
      <c r="E5" s="1013"/>
      <c r="F5" s="815" t="str">
        <f>トータル!B332</f>
        <v>2516S</v>
      </c>
      <c r="G5" s="815"/>
      <c r="H5" s="815" t="str">
        <f>トータル!C332</f>
        <v>07/24-24</v>
      </c>
      <c r="I5" s="815"/>
      <c r="J5" s="815" t="str">
        <f>トータル!E332</f>
        <v>07/18</v>
      </c>
      <c r="K5" s="815"/>
      <c r="L5" s="815" t="str">
        <f>トータル!G332</f>
        <v>07/18</v>
      </c>
      <c r="M5" s="815"/>
      <c r="N5" s="815" t="str">
        <f>トータル!H332</f>
        <v>07/29</v>
      </c>
      <c r="O5" s="815"/>
      <c r="P5" s="815" t="s">
        <v>25</v>
      </c>
      <c r="Q5" s="815"/>
      <c r="R5" s="10"/>
      <c r="S5" s="618"/>
      <c r="T5" s="618"/>
      <c r="U5" s="618"/>
      <c r="V5" s="618"/>
      <c r="W5" s="618"/>
      <c r="X5" s="219"/>
      <c r="Y5" s="219"/>
      <c r="Z5" s="219"/>
      <c r="AA5" s="219"/>
      <c r="AB5" s="219"/>
    </row>
    <row r="6" spans="1:28" ht="25.5" customHeight="1">
      <c r="A6" s="468"/>
      <c r="B6" s="1013" t="str">
        <f>トータル!A333</f>
        <v>SITC TOYOHASHI</v>
      </c>
      <c r="C6" s="1013"/>
      <c r="D6" s="1013"/>
      <c r="E6" s="1013"/>
      <c r="F6" s="815" t="str">
        <f>トータル!B333</f>
        <v>2518S</v>
      </c>
      <c r="G6" s="815"/>
      <c r="H6" s="878" t="str">
        <f>トータル!C333</f>
        <v>07/31-31</v>
      </c>
      <c r="I6" s="878"/>
      <c r="J6" s="878" t="str">
        <f>トータル!E333</f>
        <v>07/28</v>
      </c>
      <c r="K6" s="878"/>
      <c r="L6" s="878" t="str">
        <f>トータル!G333</f>
        <v>07/28</v>
      </c>
      <c r="M6" s="878"/>
      <c r="N6" s="878" t="str">
        <f>トータル!H333</f>
        <v>08/05</v>
      </c>
      <c r="O6" s="878"/>
      <c r="P6" s="815" t="s">
        <v>25</v>
      </c>
      <c r="Q6" s="815"/>
      <c r="R6" s="205"/>
      <c r="S6" s="618"/>
      <c r="T6" s="618"/>
      <c r="U6" s="618"/>
      <c r="V6" s="618"/>
      <c r="W6" s="618"/>
      <c r="X6" s="219"/>
      <c r="Y6" s="219"/>
      <c r="Z6" s="219"/>
      <c r="AA6" s="219"/>
      <c r="AB6" s="219"/>
    </row>
    <row r="7" spans="1:28" ht="25.5" customHeight="1">
      <c r="A7" s="441"/>
      <c r="B7" s="1013" t="str">
        <f>トータル!A334</f>
        <v>SITC YUHE</v>
      </c>
      <c r="C7" s="1013"/>
      <c r="D7" s="1013"/>
      <c r="E7" s="1013"/>
      <c r="F7" s="815" t="str">
        <f>トータル!B334</f>
        <v>2520S</v>
      </c>
      <c r="G7" s="815"/>
      <c r="H7" s="878" t="str">
        <f>トータル!C334</f>
        <v>08/07-07</v>
      </c>
      <c r="I7" s="878"/>
      <c r="J7" s="878" t="str">
        <f>トータル!E334</f>
        <v>08/04</v>
      </c>
      <c r="K7" s="878"/>
      <c r="L7" s="878" t="str">
        <f>トータル!G334</f>
        <v>08/04</v>
      </c>
      <c r="M7" s="878"/>
      <c r="N7" s="878" t="str">
        <f>トータル!H334</f>
        <v>08/12</v>
      </c>
      <c r="O7" s="878"/>
      <c r="P7" s="815" t="s">
        <v>25</v>
      </c>
      <c r="Q7" s="815"/>
      <c r="R7" s="10"/>
      <c r="S7" s="747" t="s">
        <v>154</v>
      </c>
      <c r="T7" s="747"/>
      <c r="U7" s="747"/>
      <c r="V7" s="747"/>
      <c r="W7" s="747"/>
      <c r="X7" s="219"/>
      <c r="Y7" s="219"/>
      <c r="Z7" s="219"/>
      <c r="AA7" s="219"/>
      <c r="AB7" s="219"/>
    </row>
    <row r="8" spans="1:28" ht="25.5" customHeight="1">
      <c r="A8" s="494" t="s">
        <v>122</v>
      </c>
      <c r="B8" s="1016" t="str">
        <f>トータル!A335</f>
        <v>SITC RENHE</v>
      </c>
      <c r="C8" s="1016"/>
      <c r="D8" s="1016"/>
      <c r="E8" s="1016"/>
      <c r="F8" s="878" t="str">
        <f>トータル!B335</f>
        <v>2518S</v>
      </c>
      <c r="G8" s="878"/>
      <c r="H8" s="878" t="str">
        <f>トータル!C335</f>
        <v>08/14-14</v>
      </c>
      <c r="I8" s="878"/>
      <c r="J8" s="878" t="str">
        <f>トータル!E335</f>
        <v>08/08</v>
      </c>
      <c r="K8" s="878"/>
      <c r="L8" s="878" t="str">
        <f>トータル!G335</f>
        <v>08/08</v>
      </c>
      <c r="M8" s="878"/>
      <c r="N8" s="1020" t="str">
        <f>トータル!H335</f>
        <v>08/19</v>
      </c>
      <c r="O8" s="1021"/>
      <c r="P8" s="878" t="s">
        <v>25</v>
      </c>
      <c r="Q8" s="878"/>
      <c r="R8" s="10"/>
      <c r="S8" s="747"/>
      <c r="T8" s="747"/>
      <c r="U8" s="747"/>
      <c r="V8" s="747"/>
      <c r="W8" s="747"/>
      <c r="X8" s="219"/>
      <c r="Y8" s="219"/>
      <c r="Z8" s="219"/>
      <c r="AA8" s="219"/>
      <c r="AB8" s="219"/>
    </row>
    <row r="9" spans="1:28" ht="25.5" customHeight="1">
      <c r="A9" s="468"/>
      <c r="B9" s="1013" t="str">
        <f>トータル!A336</f>
        <v>SITC MINHE</v>
      </c>
      <c r="C9" s="1013"/>
      <c r="D9" s="1013"/>
      <c r="E9" s="1013"/>
      <c r="F9" s="815" t="str">
        <f>トータル!B336</f>
        <v>2518S</v>
      </c>
      <c r="G9" s="815"/>
      <c r="H9" s="815" t="str">
        <f>トータル!C336</f>
        <v>08/21-21</v>
      </c>
      <c r="I9" s="815"/>
      <c r="J9" s="815" t="str">
        <f>トータル!E336</f>
        <v>08/18</v>
      </c>
      <c r="K9" s="815"/>
      <c r="L9" s="815" t="str">
        <f>トータル!G336</f>
        <v>08/18</v>
      </c>
      <c r="M9" s="815"/>
      <c r="N9" s="815" t="str">
        <f>トータル!H336</f>
        <v>08/26</v>
      </c>
      <c r="O9" s="815"/>
      <c r="P9" s="815" t="s">
        <v>25</v>
      </c>
      <c r="Q9" s="815"/>
      <c r="R9" s="10"/>
      <c r="S9" s="747"/>
      <c r="T9" s="747"/>
      <c r="U9" s="747"/>
      <c r="V9" s="747"/>
      <c r="W9" s="747"/>
      <c r="X9" s="219"/>
      <c r="Y9" s="219"/>
      <c r="Z9" s="219"/>
      <c r="AA9" s="219"/>
      <c r="AB9" s="219"/>
    </row>
    <row r="10" spans="1:28" ht="25.5" customHeight="1">
      <c r="A10" s="441"/>
      <c r="B10" s="1013" t="str">
        <f>トータル!A337</f>
        <v>SITC TOYOHASHI</v>
      </c>
      <c r="C10" s="1013"/>
      <c r="D10" s="1013"/>
      <c r="E10" s="1013"/>
      <c r="F10" s="1018" t="str">
        <f>トータル!B337</f>
        <v>2520S</v>
      </c>
      <c r="G10" s="1019"/>
      <c r="H10" s="815" t="str">
        <f>トータル!C337</f>
        <v>08/28-28</v>
      </c>
      <c r="I10" s="815"/>
      <c r="J10" s="815" t="str">
        <f>トータル!E337</f>
        <v>08/25</v>
      </c>
      <c r="K10" s="815"/>
      <c r="L10" s="815" t="str">
        <f>トータル!G337</f>
        <v>08/25</v>
      </c>
      <c r="M10" s="815"/>
      <c r="N10" s="815" t="str">
        <f>トータル!H337</f>
        <v>09/02</v>
      </c>
      <c r="O10" s="815"/>
      <c r="P10" s="815" t="s">
        <v>25</v>
      </c>
      <c r="Q10" s="815"/>
      <c r="R10" s="10"/>
      <c r="S10" s="747"/>
      <c r="T10" s="747"/>
      <c r="U10" s="747"/>
      <c r="V10" s="747"/>
      <c r="W10" s="747"/>
      <c r="X10" s="219"/>
      <c r="Y10" s="219"/>
      <c r="Z10" s="219"/>
      <c r="AA10" s="219"/>
      <c r="AB10" s="219"/>
    </row>
    <row r="11" spans="1:28" ht="25.5" customHeight="1">
      <c r="A11" s="441"/>
      <c r="B11" s="1015">
        <f>トータル!A338</f>
        <v>0</v>
      </c>
      <c r="C11" s="1015"/>
      <c r="D11" s="1015"/>
      <c r="E11" s="1015"/>
      <c r="F11" s="805">
        <f>トータル!B338</f>
        <v>0</v>
      </c>
      <c r="G11" s="805"/>
      <c r="H11" s="805">
        <f>トータル!C338</f>
        <v>0</v>
      </c>
      <c r="I11" s="805"/>
      <c r="J11" s="805">
        <f>トータル!E338</f>
        <v>0</v>
      </c>
      <c r="K11" s="805"/>
      <c r="L11" s="805">
        <f>トータル!G338</f>
        <v>0</v>
      </c>
      <c r="M11" s="805"/>
      <c r="N11" s="805">
        <f>トータル!H338</f>
        <v>0</v>
      </c>
      <c r="O11" s="805"/>
      <c r="P11" s="805" t="s">
        <v>25</v>
      </c>
      <c r="Q11" s="805"/>
      <c r="R11" s="10"/>
      <c r="S11" s="611" t="s">
        <v>325</v>
      </c>
      <c r="T11" s="611"/>
      <c r="U11" s="611"/>
      <c r="V11" s="611"/>
      <c r="W11" s="611"/>
      <c r="X11" s="219"/>
      <c r="Y11" s="219"/>
      <c r="Z11" s="219"/>
      <c r="AA11" s="219"/>
      <c r="AB11" s="219"/>
    </row>
    <row r="12" spans="1:28" ht="25.5" customHeight="1">
      <c r="A12" s="441"/>
      <c r="B12" s="1015">
        <f>トータル!A339</f>
        <v>0</v>
      </c>
      <c r="C12" s="1015"/>
      <c r="D12" s="1015"/>
      <c r="E12" s="1015"/>
      <c r="F12" s="805">
        <f>トータル!B339</f>
        <v>0</v>
      </c>
      <c r="G12" s="805"/>
      <c r="H12" s="805">
        <f>トータル!C339</f>
        <v>0</v>
      </c>
      <c r="I12" s="805"/>
      <c r="J12" s="805">
        <f>トータル!E339</f>
        <v>0</v>
      </c>
      <c r="K12" s="805"/>
      <c r="L12" s="805">
        <f>トータル!G339</f>
        <v>0</v>
      </c>
      <c r="M12" s="805"/>
      <c r="N12" s="805">
        <f>トータル!H339</f>
        <v>0</v>
      </c>
      <c r="O12" s="805"/>
      <c r="P12" s="805" t="s">
        <v>25</v>
      </c>
      <c r="Q12" s="805"/>
      <c r="R12" s="10"/>
      <c r="S12" s="611"/>
      <c r="T12" s="611"/>
      <c r="U12" s="611"/>
      <c r="V12" s="611"/>
      <c r="W12" s="611"/>
      <c r="X12" s="219"/>
      <c r="Y12" s="219"/>
      <c r="Z12" s="219"/>
      <c r="AA12" s="219"/>
      <c r="AB12" s="219"/>
    </row>
    <row r="13" spans="1:28" ht="25.5" customHeight="1">
      <c r="A13" s="441"/>
      <c r="B13" s="1015">
        <f>トータル!A340</f>
        <v>0</v>
      </c>
      <c r="C13" s="1015"/>
      <c r="D13" s="1015"/>
      <c r="E13" s="1015"/>
      <c r="F13" s="805">
        <f>トータル!B340</f>
        <v>0</v>
      </c>
      <c r="G13" s="805"/>
      <c r="H13" s="805">
        <f>トータル!C340</f>
        <v>0</v>
      </c>
      <c r="I13" s="805"/>
      <c r="J13" s="805">
        <f>トータル!E340</f>
        <v>0</v>
      </c>
      <c r="K13" s="805"/>
      <c r="L13" s="805">
        <f>トータル!G340</f>
        <v>0</v>
      </c>
      <c r="M13" s="805"/>
      <c r="N13" s="805">
        <f>トータル!H340</f>
        <v>0</v>
      </c>
      <c r="O13" s="805"/>
      <c r="P13" s="805" t="s">
        <v>25</v>
      </c>
      <c r="Q13" s="805"/>
      <c r="R13" s="10"/>
      <c r="S13" s="611"/>
      <c r="T13" s="611"/>
      <c r="U13" s="611"/>
      <c r="V13" s="611"/>
      <c r="W13" s="611"/>
      <c r="X13" s="219"/>
      <c r="Y13" s="219"/>
      <c r="Z13" s="219"/>
      <c r="AA13" s="219"/>
      <c r="AB13" s="219"/>
    </row>
    <row r="14" spans="1:28" ht="25.5" customHeight="1">
      <c r="A14" s="277"/>
      <c r="B14" s="1017">
        <f>トータル!A341</f>
        <v>0</v>
      </c>
      <c r="C14" s="1017"/>
      <c r="D14" s="1017"/>
      <c r="E14" s="1017"/>
      <c r="F14" s="810">
        <f>トータル!B341</f>
        <v>0</v>
      </c>
      <c r="G14" s="810"/>
      <c r="H14" s="810">
        <f>トータル!C341</f>
        <v>0</v>
      </c>
      <c r="I14" s="810"/>
      <c r="J14" s="810">
        <f>トータル!E341</f>
        <v>0</v>
      </c>
      <c r="K14" s="810"/>
      <c r="L14" s="810">
        <f>トータル!G341</f>
        <v>0</v>
      </c>
      <c r="M14" s="810"/>
      <c r="N14" s="810">
        <f>トータル!H341</f>
        <v>0</v>
      </c>
      <c r="O14" s="810"/>
      <c r="P14" s="810" t="s">
        <v>25</v>
      </c>
      <c r="Q14" s="810"/>
      <c r="R14" s="8"/>
      <c r="S14" s="611"/>
      <c r="T14" s="611"/>
      <c r="U14" s="611"/>
      <c r="V14" s="611"/>
      <c r="W14" s="611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52" t="s">
        <v>137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9"/>
      <c r="P16" s="1014" t="s">
        <v>136</v>
      </c>
      <c r="Q16" s="1014"/>
      <c r="R16" s="1014"/>
      <c r="S16" s="1014"/>
      <c r="T16" s="1014"/>
      <c r="U16" s="1014"/>
      <c r="V16" s="1014"/>
      <c r="W16" s="1014"/>
      <c r="X16" s="271"/>
      <c r="Y16" s="271"/>
      <c r="Z16" s="271"/>
    </row>
    <row r="17" spans="1:26" ht="25.5" customHeight="1">
      <c r="A17" s="759" t="s">
        <v>698</v>
      </c>
      <c r="B17" s="759"/>
      <c r="C17" s="759"/>
      <c r="D17" s="759"/>
      <c r="E17" s="759"/>
      <c r="F17" s="759"/>
      <c r="G17" s="759"/>
      <c r="H17" s="759"/>
      <c r="I17" s="759"/>
      <c r="J17" s="759"/>
      <c r="K17" s="759"/>
      <c r="L17" s="759"/>
      <c r="M17" s="759"/>
      <c r="N17" s="759"/>
      <c r="O17" s="9"/>
      <c r="P17" s="759" t="s">
        <v>274</v>
      </c>
      <c r="Q17" s="759"/>
      <c r="R17" s="759"/>
      <c r="S17" s="759"/>
      <c r="T17" s="759"/>
      <c r="U17" s="759"/>
      <c r="V17" s="759"/>
      <c r="W17" s="759"/>
      <c r="X17" s="272"/>
      <c r="Y17" s="272"/>
      <c r="Z17" s="272"/>
    </row>
    <row r="18" spans="1:26" ht="25.5" customHeight="1">
      <c r="A18" s="759"/>
      <c r="B18" s="759"/>
      <c r="C18" s="759"/>
      <c r="D18" s="759"/>
      <c r="E18" s="759"/>
      <c r="F18" s="759"/>
      <c r="G18" s="759"/>
      <c r="H18" s="759"/>
      <c r="I18" s="759"/>
      <c r="J18" s="759"/>
      <c r="K18" s="759"/>
      <c r="L18" s="759"/>
      <c r="M18" s="759"/>
      <c r="N18" s="759"/>
      <c r="O18" s="9"/>
      <c r="P18" s="759"/>
      <c r="Q18" s="759"/>
      <c r="R18" s="759"/>
      <c r="S18" s="759"/>
      <c r="T18" s="759"/>
      <c r="U18" s="759"/>
      <c r="V18" s="759"/>
      <c r="W18" s="759"/>
      <c r="X18" s="272"/>
      <c r="Y18" s="272"/>
      <c r="Z18" s="272"/>
    </row>
    <row r="19" spans="1:26" ht="25.5" customHeight="1">
      <c r="A19" s="759"/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P19" s="759"/>
      <c r="Q19" s="759"/>
      <c r="R19" s="759"/>
      <c r="S19" s="759"/>
      <c r="T19" s="759"/>
      <c r="U19" s="759"/>
      <c r="V19" s="759"/>
      <c r="W19" s="759"/>
      <c r="X19" s="272"/>
      <c r="Y19" s="272"/>
      <c r="Z19" s="272"/>
    </row>
    <row r="20" spans="1:26" ht="25.5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P20" s="759"/>
      <c r="Q20" s="759"/>
      <c r="R20" s="759"/>
      <c r="S20" s="759"/>
      <c r="T20" s="759"/>
      <c r="U20" s="759"/>
      <c r="V20" s="759"/>
      <c r="W20" s="759"/>
      <c r="X20" s="272"/>
      <c r="Y20" s="272"/>
      <c r="Z20" s="272"/>
    </row>
    <row r="21" spans="1:26" s="216" customFormat="1" ht="25.5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51"/>
      <c r="P21" s="759"/>
      <c r="Q21" s="759"/>
      <c r="R21" s="759"/>
      <c r="S21" s="759"/>
      <c r="T21" s="759"/>
      <c r="U21" s="759"/>
      <c r="V21" s="759"/>
      <c r="W21" s="759"/>
      <c r="X21" s="272"/>
      <c r="Y21" s="272"/>
      <c r="Z21" s="272"/>
    </row>
    <row r="22" spans="1:26" ht="25.5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51"/>
      <c r="P22" s="759"/>
      <c r="Q22" s="759"/>
      <c r="R22" s="759"/>
      <c r="S22" s="759"/>
      <c r="T22" s="759"/>
      <c r="U22" s="759"/>
      <c r="V22" s="759"/>
      <c r="W22" s="759"/>
      <c r="X22" s="272"/>
      <c r="Y22" s="272"/>
      <c r="Z22" s="272"/>
    </row>
    <row r="23" spans="1:26" ht="61.2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51"/>
      <c r="P23" s="759"/>
      <c r="Q23" s="759"/>
      <c r="R23" s="759"/>
      <c r="S23" s="759"/>
      <c r="T23" s="759"/>
      <c r="U23" s="759"/>
      <c r="V23" s="759"/>
      <c r="W23" s="759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54" t="s">
        <v>139</v>
      </c>
      <c r="B25" s="554"/>
      <c r="C25" s="554"/>
      <c r="D25" s="554"/>
      <c r="E25" s="554"/>
      <c r="F25" s="554"/>
      <c r="G25" s="554"/>
      <c r="H25" s="554"/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266"/>
    </row>
    <row r="26" spans="1:26" ht="22.35" customHeight="1">
      <c r="A26" s="564" t="s">
        <v>140</v>
      </c>
      <c r="B26" s="564"/>
      <c r="C26" s="564"/>
      <c r="D26" s="564"/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248"/>
    </row>
    <row r="27" spans="1:26" ht="22.35" customHeight="1">
      <c r="A27" s="565" t="s">
        <v>141</v>
      </c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 r:id="rId1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4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6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7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9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0"/>
    </customSheetView>
    <customSheetView guid="{BF7A0BE6-230D-415E-A0FB-810663BC3AFF}" showPageBreaks="1" fitToPage="1" printArea="1" view="pageBreakPreview">
      <selection activeCell="N14" sqref="N14:O14"/>
      <pageMargins left="0" right="0.2" top="0" bottom="0" header="0" footer="0"/>
      <pageSetup paperSize="9" scale="86" orientation="landscape" r:id="rId1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 topLeftCell="A10">
      <selection activeCell="A12" sqref="A12:XFD12"/>
      <pageMargins left="0" right="0.2" top="0" bottom="0" header="0" footer="0"/>
      <pageSetup paperSize="9" scale="80" orientation="landscape" r:id="rId13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5" display="https://online.oceanlinks.co.jp/" xr:uid="{00000000-0004-0000-11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7" display="https://online.oceanlinks.co.jp/" xr:uid="{00000000-0004-0000-1100-000003000000}"/>
  </hyperlinks>
  <pageMargins left="0" right="0.2" top="0" bottom="0" header="0" footer="0"/>
  <pageSetup paperSize="9" scale="84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4" zoomScale="115" zoomScaleNormal="115" zoomScaleSheetLayoutView="120" zoomScalePageLayoutView="10" workbookViewId="0">
      <selection activeCell="O14" sqref="O14:P14"/>
    </sheetView>
  </sheetViews>
  <sheetFormatPr defaultColWidth="9" defaultRowHeight="12.6"/>
  <cols>
    <col min="1" max="17" width="5.6640625" style="209" customWidth="1"/>
    <col min="18" max="18" width="45.6640625" style="209" customWidth="1"/>
    <col min="19" max="21" width="5.6640625" style="209" customWidth="1"/>
    <col min="22" max="16384" width="9" style="209"/>
  </cols>
  <sheetData>
    <row r="1" spans="1:24" ht="43.5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971">
        <f ca="1">TODAY()</f>
        <v>45856</v>
      </c>
      <c r="S2" s="971"/>
      <c r="T2" s="971"/>
      <c r="U2" s="971"/>
    </row>
    <row r="3" spans="1:24" ht="18" customHeight="1">
      <c r="A3" s="1058" t="s">
        <v>175</v>
      </c>
      <c r="B3" s="1058"/>
      <c r="C3" s="1058"/>
      <c r="D3" s="1058"/>
      <c r="E3" s="1058"/>
      <c r="F3" s="1058"/>
      <c r="G3" s="1058"/>
      <c r="H3" s="1058"/>
      <c r="I3" s="2"/>
      <c r="J3" s="65"/>
      <c r="L3" s="170"/>
      <c r="P3" s="450" t="s">
        <v>360</v>
      </c>
    </row>
    <row r="4" spans="1:24" s="1" customFormat="1" ht="18" customHeight="1">
      <c r="A4" s="233" t="s">
        <v>138</v>
      </c>
      <c r="B4" s="630" t="s">
        <v>0</v>
      </c>
      <c r="C4" s="631"/>
      <c r="D4" s="632"/>
      <c r="E4" s="630" t="s">
        <v>1</v>
      </c>
      <c r="F4" s="632"/>
      <c r="G4" s="630" t="s">
        <v>2</v>
      </c>
      <c r="H4" s="632"/>
      <c r="I4" s="680" t="s">
        <v>3</v>
      </c>
      <c r="J4" s="680"/>
      <c r="K4" s="630" t="s">
        <v>5</v>
      </c>
      <c r="L4" s="632"/>
      <c r="M4" s="630" t="s">
        <v>22</v>
      </c>
      <c r="N4" s="632"/>
      <c r="O4" s="680" t="s">
        <v>32</v>
      </c>
      <c r="P4" s="681"/>
      <c r="Q4" s="12"/>
      <c r="R4" s="618" t="s">
        <v>153</v>
      </c>
      <c r="S4" s="618"/>
      <c r="T4" s="618"/>
      <c r="U4" s="618"/>
    </row>
    <row r="5" spans="1:24" ht="18" customHeight="1">
      <c r="A5" s="413"/>
      <c r="B5" s="1059" t="str">
        <f>トータル!A349</f>
        <v xml:space="preserve">WAN HAI 333 </v>
      </c>
      <c r="C5" s="1059"/>
      <c r="D5" s="1059"/>
      <c r="E5" s="1054" t="str">
        <f>トータル!B349</f>
        <v>011S</v>
      </c>
      <c r="F5" s="1054"/>
      <c r="G5" s="1031" t="str">
        <f>トータル!C349</f>
        <v>07/16-16</v>
      </c>
      <c r="H5" s="1032"/>
      <c r="I5" s="1042" t="str">
        <f>トータル!E349</f>
        <v>07/14</v>
      </c>
      <c r="J5" s="1042"/>
      <c r="K5" s="1039" t="str">
        <f>トータル!G349</f>
        <v>07/11</v>
      </c>
      <c r="L5" s="1040"/>
      <c r="M5" s="1031" t="str">
        <f>トータル!H349</f>
        <v>07/23</v>
      </c>
      <c r="N5" s="1032"/>
      <c r="O5" s="1023" t="s">
        <v>224</v>
      </c>
      <c r="P5" s="1024"/>
      <c r="Q5" s="8"/>
      <c r="R5" s="618"/>
      <c r="S5" s="618"/>
      <c r="T5" s="618"/>
      <c r="U5" s="618"/>
    </row>
    <row r="6" spans="1:24" ht="18" customHeight="1">
      <c r="A6" s="234" t="s">
        <v>122</v>
      </c>
      <c r="B6" s="1059" t="str">
        <f>トータル!A350</f>
        <v>HONG AN</v>
      </c>
      <c r="C6" s="1059"/>
      <c r="D6" s="1059"/>
      <c r="E6" s="1054" t="str">
        <f>トータル!B350</f>
        <v>2519S</v>
      </c>
      <c r="F6" s="1054"/>
      <c r="G6" s="1031" t="str">
        <f>トータル!C350</f>
        <v>07/22-22</v>
      </c>
      <c r="H6" s="1032"/>
      <c r="I6" s="1045" t="str">
        <f>トータル!E350</f>
        <v>07/17</v>
      </c>
      <c r="J6" s="1045"/>
      <c r="K6" s="1039" t="str">
        <f>トータル!G350</f>
        <v>07/16</v>
      </c>
      <c r="L6" s="1040"/>
      <c r="M6" s="1031" t="str">
        <f>トータル!H350</f>
        <v>08/01</v>
      </c>
      <c r="N6" s="1032"/>
      <c r="O6" s="1023" t="s">
        <v>243</v>
      </c>
      <c r="P6" s="1024"/>
      <c r="Q6" s="8"/>
      <c r="R6" s="618"/>
      <c r="S6" s="618"/>
      <c r="T6" s="618"/>
      <c r="U6" s="618"/>
    </row>
    <row r="7" spans="1:24" ht="18" customHeight="1">
      <c r="A7" s="234" t="s">
        <v>122</v>
      </c>
      <c r="B7" s="1059" t="str">
        <f>トータル!A351</f>
        <v>BRIGHT TSUBAKI</v>
      </c>
      <c r="C7" s="1059"/>
      <c r="D7" s="1059"/>
      <c r="E7" s="1054" t="str">
        <f>トータル!B351</f>
        <v>020S</v>
      </c>
      <c r="F7" s="1054"/>
      <c r="G7" s="1031" t="str">
        <f>トータル!C351</f>
        <v>07/23-23</v>
      </c>
      <c r="H7" s="1051"/>
      <c r="I7" s="1048" t="str">
        <f>トータル!E351</f>
        <v>07/18</v>
      </c>
      <c r="J7" s="1049"/>
      <c r="K7" s="1050" t="str">
        <f>トータル!G351</f>
        <v>07/17</v>
      </c>
      <c r="L7" s="1040"/>
      <c r="M7" s="1031" t="str">
        <f>トータル!H351</f>
        <v>07/30</v>
      </c>
      <c r="N7" s="1032"/>
      <c r="O7" s="1027" t="s">
        <v>224</v>
      </c>
      <c r="P7" s="1028"/>
      <c r="Q7" s="8"/>
      <c r="R7" s="618"/>
      <c r="S7" s="618"/>
      <c r="T7" s="618"/>
      <c r="U7" s="618"/>
    </row>
    <row r="8" spans="1:24" ht="18" customHeight="1">
      <c r="A8" s="234"/>
      <c r="B8" s="1052" t="str">
        <f>トータル!A352</f>
        <v>SITC MINGDE</v>
      </c>
      <c r="C8" s="1052"/>
      <c r="D8" s="1052"/>
      <c r="E8" s="1053" t="str">
        <f>トータル!B352</f>
        <v>2516S</v>
      </c>
      <c r="F8" s="1053"/>
      <c r="G8" s="1033" t="str">
        <f>トータル!C352</f>
        <v>07/29-29</v>
      </c>
      <c r="H8" s="1034"/>
      <c r="I8" s="1047" t="str">
        <f>トータル!E352</f>
        <v>07/25</v>
      </c>
      <c r="J8" s="1047"/>
      <c r="K8" s="1035" t="str">
        <f>トータル!G352</f>
        <v>07/24</v>
      </c>
      <c r="L8" s="1036"/>
      <c r="M8" s="1033" t="str">
        <f>トータル!H352</f>
        <v>08/08</v>
      </c>
      <c r="N8" s="1034"/>
      <c r="O8" s="1023" t="s">
        <v>243</v>
      </c>
      <c r="P8" s="1024"/>
      <c r="Q8" s="8"/>
      <c r="R8" s="618"/>
      <c r="S8" s="618"/>
      <c r="T8" s="618"/>
      <c r="U8" s="618"/>
    </row>
    <row r="9" spans="1:24" ht="18" customHeight="1">
      <c r="A9" s="413"/>
      <c r="B9" s="1052" t="str">
        <f>トータル!A353</f>
        <v>IRENES RAINBOW</v>
      </c>
      <c r="C9" s="1052"/>
      <c r="D9" s="1052"/>
      <c r="E9" s="1053" t="str">
        <f>トータル!B353</f>
        <v>020S</v>
      </c>
      <c r="F9" s="1053"/>
      <c r="G9" s="1033" t="str">
        <f>トータル!C353</f>
        <v>07/30-30</v>
      </c>
      <c r="H9" s="1034"/>
      <c r="I9" s="1044" t="str">
        <f>トータル!E353</f>
        <v>07/28</v>
      </c>
      <c r="J9" s="1044"/>
      <c r="K9" s="1035" t="str">
        <f>トータル!G353</f>
        <v>07/25</v>
      </c>
      <c r="L9" s="1036"/>
      <c r="M9" s="1033" t="str">
        <f>トータル!H353</f>
        <v>08/06</v>
      </c>
      <c r="N9" s="1034"/>
      <c r="O9" s="1027" t="s">
        <v>224</v>
      </c>
      <c r="P9" s="1028"/>
      <c r="Q9" s="8"/>
      <c r="R9" s="546" t="s">
        <v>154</v>
      </c>
      <c r="S9" s="546"/>
      <c r="T9" s="546"/>
      <c r="U9" s="546"/>
      <c r="W9"/>
    </row>
    <row r="10" spans="1:24" ht="18" customHeight="1">
      <c r="A10" s="234"/>
      <c r="B10" s="1052" t="str">
        <f>トータル!A354</f>
        <v>MILD ORCHID</v>
      </c>
      <c r="C10" s="1052"/>
      <c r="D10" s="1052"/>
      <c r="E10" s="1053" t="str">
        <f>トータル!B354</f>
        <v>2532S</v>
      </c>
      <c r="F10" s="1053"/>
      <c r="G10" s="1033" t="str">
        <f>トータル!C354</f>
        <v>08/05-05</v>
      </c>
      <c r="H10" s="1034"/>
      <c r="I10" s="1044" t="str">
        <f>トータル!E354</f>
        <v>08/01</v>
      </c>
      <c r="J10" s="1044"/>
      <c r="K10" s="1035" t="str">
        <f>トータル!G354</f>
        <v>07/31</v>
      </c>
      <c r="L10" s="1036"/>
      <c r="M10" s="1033" t="str">
        <f>トータル!H354</f>
        <v>08/15</v>
      </c>
      <c r="N10" s="1034"/>
      <c r="O10" s="1023" t="s">
        <v>243</v>
      </c>
      <c r="P10" s="1024"/>
      <c r="Q10" s="8"/>
      <c r="R10" s="546"/>
      <c r="S10" s="546"/>
      <c r="T10" s="546"/>
      <c r="U10" s="546"/>
      <c r="W10"/>
    </row>
    <row r="11" spans="1:24" ht="18" customHeight="1">
      <c r="A11" s="234"/>
      <c r="B11" s="1052" t="str">
        <f>トータル!A355</f>
        <v>GSL MAREN</v>
      </c>
      <c r="C11" s="1052"/>
      <c r="D11" s="1052"/>
      <c r="E11" s="1053" t="str">
        <f>トータル!B355</f>
        <v>018S</v>
      </c>
      <c r="F11" s="1053"/>
      <c r="G11" s="1033" t="str">
        <f>トータル!C355</f>
        <v>08/06-06</v>
      </c>
      <c r="H11" s="1034"/>
      <c r="I11" s="1044" t="str">
        <f>トータル!E355</f>
        <v>08/04</v>
      </c>
      <c r="J11" s="1044"/>
      <c r="K11" s="1035" t="str">
        <f>トータル!G355</f>
        <v>08/01</v>
      </c>
      <c r="L11" s="1036"/>
      <c r="M11" s="1033" t="str">
        <f>トータル!H355</f>
        <v>08/13</v>
      </c>
      <c r="N11" s="1034"/>
      <c r="O11" s="1027" t="s">
        <v>224</v>
      </c>
      <c r="P11" s="1028"/>
      <c r="Q11" s="8"/>
      <c r="R11" s="546"/>
      <c r="S11" s="546"/>
      <c r="T11" s="546"/>
      <c r="U11" s="546"/>
    </row>
    <row r="12" spans="1:24" ht="18" customHeight="1">
      <c r="A12" s="234" t="s">
        <v>122</v>
      </c>
      <c r="B12" s="1057" t="str">
        <f>トータル!A356</f>
        <v>HONG AN</v>
      </c>
      <c r="C12" s="1057"/>
      <c r="D12" s="1057"/>
      <c r="E12" s="1056" t="str">
        <f>トータル!B356</f>
        <v>2521S</v>
      </c>
      <c r="F12" s="1056"/>
      <c r="G12" s="1035" t="str">
        <f>トータル!C356</f>
        <v>08/12-12</v>
      </c>
      <c r="H12" s="1036"/>
      <c r="I12" s="1046" t="str">
        <f>トータル!E356</f>
        <v>08/07</v>
      </c>
      <c r="J12" s="1046"/>
      <c r="K12" s="1035" t="str">
        <f>トータル!G356</f>
        <v>08/06</v>
      </c>
      <c r="L12" s="1036"/>
      <c r="M12" s="1035" t="str">
        <f>トータル!H356</f>
        <v>08/22</v>
      </c>
      <c r="N12" s="1036"/>
      <c r="O12" s="1023" t="s">
        <v>243</v>
      </c>
      <c r="P12" s="1024"/>
      <c r="Q12" s="8"/>
      <c r="R12" s="546"/>
      <c r="S12" s="546"/>
      <c r="T12" s="546"/>
      <c r="U12" s="546"/>
    </row>
    <row r="13" spans="1:24" ht="18" customHeight="1">
      <c r="A13" s="234" t="s">
        <v>122</v>
      </c>
      <c r="B13" s="1052" t="str">
        <f>トータル!A357</f>
        <v xml:space="preserve">WAN HAI 333 </v>
      </c>
      <c r="C13" s="1052"/>
      <c r="D13" s="1052"/>
      <c r="E13" s="1053" t="str">
        <f>トータル!B357</f>
        <v>012S</v>
      </c>
      <c r="F13" s="1053"/>
      <c r="G13" s="1033" t="str">
        <f>トータル!C357</f>
        <v>08/13-13</v>
      </c>
      <c r="H13" s="1034"/>
      <c r="I13" s="1044" t="str">
        <f>トータル!E357</f>
        <v>08/08</v>
      </c>
      <c r="J13" s="1044"/>
      <c r="K13" s="1033" t="str">
        <f>トータル!G357</f>
        <v>08/07</v>
      </c>
      <c r="L13" s="1034"/>
      <c r="M13" s="1033" t="str">
        <f>トータル!H357</f>
        <v>08/20</v>
      </c>
      <c r="N13" s="1034"/>
      <c r="O13" s="1029" t="s">
        <v>224</v>
      </c>
      <c r="P13" s="1030"/>
      <c r="Q13" s="8"/>
      <c r="R13" s="546"/>
      <c r="S13" s="546"/>
      <c r="T13" s="546"/>
      <c r="U13" s="546"/>
    </row>
    <row r="14" spans="1:24" ht="18" customHeight="1">
      <c r="A14" s="234"/>
      <c r="B14" s="1052" t="str">
        <f>トータル!A358</f>
        <v>SITC MINGDE</v>
      </c>
      <c r="C14" s="1052"/>
      <c r="D14" s="1052"/>
      <c r="E14" s="1053" t="str">
        <f>トータル!B358</f>
        <v>2518S</v>
      </c>
      <c r="F14" s="1053"/>
      <c r="G14" s="1033" t="str">
        <f>トータル!C358</f>
        <v>08/19-19</v>
      </c>
      <c r="H14" s="1034"/>
      <c r="I14" s="1044" t="str">
        <f>トータル!E358</f>
        <v>08/15</v>
      </c>
      <c r="J14" s="1044"/>
      <c r="K14" s="1033" t="str">
        <f>トータル!G358</f>
        <v>08/14</v>
      </c>
      <c r="L14" s="1034"/>
      <c r="M14" s="1033" t="str">
        <f>トータル!H358</f>
        <v>08/29</v>
      </c>
      <c r="N14" s="1034"/>
      <c r="O14" s="1023" t="s">
        <v>243</v>
      </c>
      <c r="P14" s="1024"/>
      <c r="Q14" s="8"/>
      <c r="R14" s="546"/>
      <c r="S14" s="546"/>
      <c r="T14" s="546"/>
      <c r="U14" s="546"/>
    </row>
    <row r="15" spans="1:24" ht="18" customHeight="1">
      <c r="A15" s="234"/>
      <c r="B15" s="1052" t="str">
        <f>トータル!A359</f>
        <v>BRIGHT TSUBAKI</v>
      </c>
      <c r="C15" s="1052"/>
      <c r="D15" s="1052"/>
      <c r="E15" s="1053" t="str">
        <f>トータル!B359</f>
        <v>021S</v>
      </c>
      <c r="F15" s="1053"/>
      <c r="G15" s="1033" t="str">
        <f>トータル!C359</f>
        <v>08/20-20</v>
      </c>
      <c r="H15" s="1034"/>
      <c r="I15" s="1044" t="str">
        <f>トータル!E359</f>
        <v>08/18</v>
      </c>
      <c r="J15" s="1044"/>
      <c r="K15" s="1033" t="str">
        <f>トータル!G359</f>
        <v>08/15</v>
      </c>
      <c r="L15" s="1034"/>
      <c r="M15" s="1033" t="str">
        <f>トータル!H359</f>
        <v>08/27</v>
      </c>
      <c r="N15" s="1034"/>
      <c r="O15" s="1027" t="s">
        <v>224</v>
      </c>
      <c r="P15" s="1028"/>
      <c r="Q15" s="8"/>
      <c r="R15" s="611" t="s">
        <v>327</v>
      </c>
      <c r="S15" s="611"/>
      <c r="T15" s="611"/>
      <c r="U15" s="611"/>
    </row>
    <row r="16" spans="1:24" ht="18" customHeight="1">
      <c r="A16" s="234"/>
      <c r="B16" s="1052" t="str">
        <f>トータル!A360</f>
        <v>MILD ORCHID</v>
      </c>
      <c r="C16" s="1052"/>
      <c r="D16" s="1052"/>
      <c r="E16" s="1053" t="str">
        <f>トータル!B360</f>
        <v>2535S</v>
      </c>
      <c r="F16" s="1053"/>
      <c r="G16" s="1033" t="str">
        <f>トータル!C360</f>
        <v>08/26-26</v>
      </c>
      <c r="H16" s="1034"/>
      <c r="I16" s="1044" t="str">
        <f>トータル!E360</f>
        <v>08/22</v>
      </c>
      <c r="J16" s="1044"/>
      <c r="K16" s="1033" t="str">
        <f>トータル!G360</f>
        <v>08/21</v>
      </c>
      <c r="L16" s="1034"/>
      <c r="M16" s="1033" t="str">
        <f>トータル!H360</f>
        <v>09/05</v>
      </c>
      <c r="N16" s="1034"/>
      <c r="O16" s="1023" t="s">
        <v>243</v>
      </c>
      <c r="P16" s="1024"/>
      <c r="Q16" s="8"/>
      <c r="R16" s="611"/>
      <c r="S16" s="611"/>
      <c r="T16" s="611"/>
      <c r="U16" s="611"/>
    </row>
    <row r="17" spans="1:26" ht="18" customHeight="1">
      <c r="A17" s="234"/>
      <c r="B17" s="1059" t="str">
        <f>トータル!A361</f>
        <v>IRENES RAINBOW</v>
      </c>
      <c r="C17" s="1059"/>
      <c r="D17" s="1059"/>
      <c r="E17" s="1054" t="str">
        <f>トータル!B361</f>
        <v>021S</v>
      </c>
      <c r="F17" s="1054"/>
      <c r="G17" s="1031" t="str">
        <f>トータル!C361</f>
        <v>08/27-27</v>
      </c>
      <c r="H17" s="1032"/>
      <c r="I17" s="1042" t="str">
        <f>トータル!E361</f>
        <v>08/25</v>
      </c>
      <c r="J17" s="1042"/>
      <c r="K17" s="1031" t="str">
        <f>トータル!G361</f>
        <v>08/22</v>
      </c>
      <c r="L17" s="1032"/>
      <c r="M17" s="1031" t="str">
        <f>トータル!H361</f>
        <v>09/03</v>
      </c>
      <c r="N17" s="1032"/>
      <c r="O17" s="1027" t="s">
        <v>224</v>
      </c>
      <c r="P17" s="1028"/>
      <c r="Q17" s="8"/>
      <c r="R17" s="611"/>
      <c r="S17" s="611"/>
      <c r="T17" s="611"/>
      <c r="U17" s="611"/>
      <c r="W17" s="275"/>
      <c r="X17" s="275"/>
      <c r="Y17" s="275"/>
      <c r="Z17" s="275"/>
    </row>
    <row r="18" spans="1:26" ht="18" customHeight="1">
      <c r="A18" s="234"/>
      <c r="B18" s="1060" t="str">
        <f>トータル!A362</f>
        <v>HONG AN</v>
      </c>
      <c r="C18" s="1060"/>
      <c r="D18" s="1060"/>
      <c r="E18" s="1055" t="str">
        <f>トータル!B362</f>
        <v>2523S</v>
      </c>
      <c r="F18" s="1055"/>
      <c r="G18" s="1039" t="str">
        <f>トータル!C362</f>
        <v>09/02-02</v>
      </c>
      <c r="H18" s="1040"/>
      <c r="I18" s="1043" t="str">
        <f>トータル!E362</f>
        <v>08/29</v>
      </c>
      <c r="J18" s="1043"/>
      <c r="K18" s="1039" t="str">
        <f>トータル!G362</f>
        <v>08/28</v>
      </c>
      <c r="L18" s="1040"/>
      <c r="M18" s="1039" t="str">
        <f>トータル!H362</f>
        <v>09/12</v>
      </c>
      <c r="N18" s="1040"/>
      <c r="O18" s="1023" t="s">
        <v>243</v>
      </c>
      <c r="P18" s="1024"/>
      <c r="Q18" s="8"/>
      <c r="R18" s="611"/>
      <c r="S18" s="611"/>
      <c r="T18" s="611"/>
      <c r="U18" s="611"/>
      <c r="W18" s="275"/>
      <c r="X18" s="275"/>
      <c r="Y18" s="275"/>
      <c r="Z18" s="275"/>
    </row>
    <row r="19" spans="1:26" ht="18" customHeight="1">
      <c r="A19" s="234"/>
      <c r="B19" s="1059" t="str">
        <f>トータル!A363</f>
        <v>GSL MAREN</v>
      </c>
      <c r="C19" s="1059"/>
      <c r="D19" s="1059"/>
      <c r="E19" s="1054" t="str">
        <f>トータル!B363</f>
        <v>019S</v>
      </c>
      <c r="F19" s="1054"/>
      <c r="G19" s="1031" t="str">
        <f>トータル!C363</f>
        <v>09/03-03</v>
      </c>
      <c r="H19" s="1032"/>
      <c r="I19" s="1042" t="str">
        <f>トータル!E363</f>
        <v>09/01</v>
      </c>
      <c r="J19" s="1042"/>
      <c r="K19" s="1031" t="str">
        <f>トータル!G363</f>
        <v>08/29</v>
      </c>
      <c r="L19" s="1032"/>
      <c r="M19" s="1031" t="str">
        <f>トータル!H363</f>
        <v>09/10</v>
      </c>
      <c r="N19" s="1032"/>
      <c r="O19" s="1023" t="s">
        <v>68</v>
      </c>
      <c r="P19" s="1024"/>
      <c r="Q19" s="8"/>
      <c r="R19" s="611"/>
      <c r="S19" s="611"/>
      <c r="T19" s="611"/>
      <c r="U19" s="611"/>
    </row>
    <row r="20" spans="1:26" ht="18" customHeight="1">
      <c r="A20" s="234"/>
      <c r="B20" s="1059" t="str">
        <f>トータル!A364</f>
        <v>SITC MINGDE</v>
      </c>
      <c r="C20" s="1059"/>
      <c r="D20" s="1059"/>
      <c r="E20" s="1054" t="str">
        <f>トータル!B364</f>
        <v>2520S</v>
      </c>
      <c r="F20" s="1054"/>
      <c r="G20" s="1031" t="str">
        <f>トータル!C364</f>
        <v>09/09-09</v>
      </c>
      <c r="H20" s="1032"/>
      <c r="I20" s="1042" t="str">
        <f>トータル!E364</f>
        <v>09/05</v>
      </c>
      <c r="J20" s="1042"/>
      <c r="K20" s="1031" t="str">
        <f>トータル!G364</f>
        <v>09/04</v>
      </c>
      <c r="L20" s="1032"/>
      <c r="M20" s="1031" t="str">
        <f>トータル!H364</f>
        <v>09/19</v>
      </c>
      <c r="N20" s="1032"/>
      <c r="O20" s="1023" t="s">
        <v>243</v>
      </c>
      <c r="P20" s="1024"/>
      <c r="Q20" s="8"/>
      <c r="R20" s="611"/>
      <c r="S20" s="611"/>
      <c r="T20" s="611"/>
      <c r="U20" s="611"/>
    </row>
    <row r="21" spans="1:26" ht="18" customHeight="1">
      <c r="A21" s="487"/>
      <c r="B21" s="1061">
        <f>トータル!A365</f>
        <v>0</v>
      </c>
      <c r="C21" s="1062"/>
      <c r="D21" s="1063"/>
      <c r="E21" s="1064">
        <f>トータル!B365</f>
        <v>0</v>
      </c>
      <c r="F21" s="1065"/>
      <c r="G21" s="1037">
        <f>トータル!C365</f>
        <v>0</v>
      </c>
      <c r="H21" s="1038"/>
      <c r="I21" s="1041">
        <f>トータル!E365</f>
        <v>0</v>
      </c>
      <c r="J21" s="1041"/>
      <c r="K21" s="1037">
        <f>トータル!G365</f>
        <v>0</v>
      </c>
      <c r="L21" s="1038"/>
      <c r="M21" s="1037">
        <f>トータル!H365</f>
        <v>0</v>
      </c>
      <c r="N21" s="1038"/>
      <c r="O21" s="1025" t="s">
        <v>68</v>
      </c>
      <c r="P21" s="1026"/>
      <c r="Q21" s="8"/>
      <c r="R21" s="611"/>
      <c r="S21" s="611"/>
      <c r="T21" s="611"/>
      <c r="U21" s="611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552" t="s">
        <v>137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280"/>
      <c r="P23" s="550" t="s">
        <v>136</v>
      </c>
      <c r="Q23" s="550"/>
      <c r="R23" s="550"/>
      <c r="S23" s="550"/>
      <c r="T23" s="550"/>
      <c r="U23" s="550"/>
    </row>
    <row r="24" spans="1:26" ht="18" customHeight="1">
      <c r="A24" s="1022" t="s">
        <v>699</v>
      </c>
      <c r="B24" s="1022"/>
      <c r="C24" s="1022"/>
      <c r="D24" s="1022"/>
      <c r="E24" s="1022"/>
      <c r="F24" s="1022"/>
      <c r="G24" s="1022"/>
      <c r="H24" s="1022"/>
      <c r="I24" s="1022"/>
      <c r="J24" s="1022"/>
      <c r="K24" s="1022"/>
      <c r="L24" s="1022"/>
      <c r="M24" s="1022"/>
      <c r="N24" s="1022"/>
      <c r="O24" s="281"/>
      <c r="P24" s="1022" t="s">
        <v>261</v>
      </c>
      <c r="Q24" s="1022"/>
      <c r="R24" s="1022"/>
      <c r="S24" s="1022"/>
      <c r="T24" s="1022"/>
      <c r="U24" s="1022"/>
    </row>
    <row r="25" spans="1:26" ht="18" customHeight="1">
      <c r="A25" s="1022"/>
      <c r="B25" s="1022"/>
      <c r="C25" s="1022"/>
      <c r="D25" s="1022"/>
      <c r="E25" s="1022"/>
      <c r="F25" s="1022"/>
      <c r="G25" s="1022"/>
      <c r="H25" s="1022"/>
      <c r="I25" s="1022"/>
      <c r="J25" s="1022"/>
      <c r="K25" s="1022"/>
      <c r="L25" s="1022"/>
      <c r="M25" s="1022"/>
      <c r="N25" s="1022"/>
      <c r="O25" s="281"/>
      <c r="P25" s="1022"/>
      <c r="Q25" s="1022"/>
      <c r="R25" s="1022"/>
      <c r="S25" s="1022"/>
      <c r="T25" s="1022"/>
      <c r="U25" s="1022"/>
    </row>
    <row r="26" spans="1:26" ht="18" customHeight="1">
      <c r="A26" s="1022"/>
      <c r="B26" s="1022"/>
      <c r="C26" s="1022"/>
      <c r="D26" s="1022"/>
      <c r="E26" s="1022"/>
      <c r="F26" s="1022"/>
      <c r="G26" s="1022"/>
      <c r="H26" s="1022"/>
      <c r="I26" s="1022"/>
      <c r="J26" s="1022"/>
      <c r="K26" s="1022"/>
      <c r="L26" s="1022"/>
      <c r="M26" s="1022"/>
      <c r="N26" s="1022"/>
      <c r="O26" s="281"/>
      <c r="P26" s="1022"/>
      <c r="Q26" s="1022"/>
      <c r="R26" s="1022"/>
      <c r="S26" s="1022"/>
      <c r="T26" s="1022"/>
      <c r="U26" s="1022"/>
    </row>
    <row r="27" spans="1:26" ht="18" customHeight="1">
      <c r="A27" s="1022"/>
      <c r="B27" s="1022"/>
      <c r="C27" s="1022"/>
      <c r="D27" s="1022"/>
      <c r="E27" s="1022"/>
      <c r="F27" s="1022"/>
      <c r="G27" s="1022"/>
      <c r="H27" s="1022"/>
      <c r="I27" s="1022"/>
      <c r="J27" s="1022"/>
      <c r="K27" s="1022"/>
      <c r="L27" s="1022"/>
      <c r="M27" s="1022"/>
      <c r="N27" s="1022"/>
      <c r="O27" s="281"/>
      <c r="P27" s="1022"/>
      <c r="Q27" s="1022"/>
      <c r="R27" s="1022"/>
      <c r="S27" s="1022"/>
      <c r="T27" s="1022"/>
      <c r="U27" s="1022"/>
    </row>
    <row r="28" spans="1:26" ht="18" customHeight="1">
      <c r="A28" s="1022"/>
      <c r="B28" s="1022"/>
      <c r="C28" s="1022"/>
      <c r="D28" s="1022"/>
      <c r="E28" s="1022"/>
      <c r="F28" s="1022"/>
      <c r="G28" s="1022"/>
      <c r="H28" s="1022"/>
      <c r="I28" s="1022"/>
      <c r="J28" s="1022"/>
      <c r="K28" s="1022"/>
      <c r="L28" s="1022"/>
      <c r="M28" s="1022"/>
      <c r="N28" s="1022"/>
      <c r="O28" s="281"/>
      <c r="P28" s="1022"/>
      <c r="Q28" s="1022"/>
      <c r="R28" s="1022"/>
      <c r="S28" s="1022"/>
      <c r="T28" s="1022"/>
      <c r="U28" s="1022"/>
    </row>
    <row r="29" spans="1:26" ht="18" customHeight="1">
      <c r="A29" s="1022"/>
      <c r="B29" s="1022"/>
      <c r="C29" s="1022"/>
      <c r="D29" s="1022"/>
      <c r="E29" s="1022"/>
      <c r="F29" s="1022"/>
      <c r="G29" s="1022"/>
      <c r="H29" s="1022"/>
      <c r="I29" s="1022"/>
      <c r="J29" s="1022"/>
      <c r="K29" s="1022"/>
      <c r="L29" s="1022"/>
      <c r="M29" s="1022"/>
      <c r="N29" s="1022"/>
      <c r="O29" s="281"/>
      <c r="P29" s="1022"/>
      <c r="Q29" s="1022"/>
      <c r="R29" s="1022"/>
      <c r="S29" s="1022"/>
      <c r="T29" s="1022"/>
      <c r="U29" s="1022"/>
    </row>
    <row r="30" spans="1:26" ht="18" customHeight="1">
      <c r="A30" s="1022"/>
      <c r="B30" s="1022"/>
      <c r="C30" s="1022"/>
      <c r="D30" s="1022"/>
      <c r="E30" s="1022"/>
      <c r="F30" s="1022"/>
      <c r="G30" s="1022"/>
      <c r="H30" s="1022"/>
      <c r="I30" s="1022"/>
      <c r="J30" s="1022"/>
      <c r="K30" s="1022"/>
      <c r="L30" s="1022"/>
      <c r="M30" s="1022"/>
      <c r="N30" s="1022"/>
      <c r="O30" s="281"/>
      <c r="P30" s="1022"/>
      <c r="Q30" s="1022"/>
      <c r="R30" s="1022"/>
      <c r="S30" s="1022"/>
      <c r="T30" s="1022"/>
      <c r="U30" s="1022"/>
    </row>
    <row r="31" spans="1:26" ht="18" customHeight="1">
      <c r="A31" s="1022"/>
      <c r="B31" s="1022"/>
      <c r="C31" s="1022"/>
      <c r="D31" s="1022"/>
      <c r="E31" s="1022"/>
      <c r="F31" s="1022"/>
      <c r="G31" s="1022"/>
      <c r="H31" s="1022"/>
      <c r="I31" s="1022"/>
      <c r="J31" s="1022"/>
      <c r="K31" s="1022"/>
      <c r="L31" s="1022"/>
      <c r="M31" s="1022"/>
      <c r="N31" s="1022"/>
      <c r="O31" s="281"/>
      <c r="P31" s="1022"/>
      <c r="Q31" s="1022"/>
      <c r="R31" s="1022"/>
      <c r="S31" s="1022"/>
      <c r="T31" s="1022"/>
      <c r="U31" s="1022"/>
    </row>
    <row r="32" spans="1:26" ht="18" customHeight="1"/>
    <row r="33" spans="1:24" ht="22.35" customHeight="1">
      <c r="A33" s="648" t="s">
        <v>139</v>
      </c>
      <c r="B33" s="648"/>
      <c r="C33" s="648"/>
      <c r="D33" s="648"/>
      <c r="E33" s="648"/>
      <c r="F33" s="648"/>
      <c r="G33" s="648"/>
      <c r="H33" s="648"/>
      <c r="I33" s="648"/>
      <c r="J33" s="648"/>
      <c r="K33" s="648"/>
      <c r="L33" s="648"/>
      <c r="M33" s="648"/>
      <c r="N33" s="648"/>
      <c r="O33" s="648"/>
      <c r="P33" s="648"/>
      <c r="Q33" s="648"/>
      <c r="R33" s="648"/>
      <c r="S33" s="648"/>
      <c r="T33" s="648"/>
      <c r="U33" s="648"/>
      <c r="V33" s="266"/>
      <c r="W33" s="266"/>
      <c r="X33" s="266"/>
    </row>
    <row r="34" spans="1:24" ht="22.35" customHeight="1">
      <c r="A34" s="649" t="s">
        <v>140</v>
      </c>
      <c r="B34" s="649"/>
      <c r="C34" s="649"/>
      <c r="D34" s="649"/>
      <c r="E34" s="649"/>
      <c r="F34" s="649"/>
      <c r="G34" s="649"/>
      <c r="H34" s="649"/>
      <c r="I34" s="649"/>
      <c r="J34" s="649"/>
      <c r="K34" s="649"/>
      <c r="L34" s="649"/>
      <c r="M34" s="649"/>
      <c r="N34" s="649"/>
      <c r="O34" s="649"/>
      <c r="P34" s="649"/>
      <c r="Q34" s="649"/>
      <c r="R34" s="649"/>
      <c r="S34" s="649"/>
      <c r="T34" s="649"/>
      <c r="U34" s="649"/>
      <c r="V34" s="248"/>
      <c r="W34" s="248"/>
      <c r="X34" s="248"/>
    </row>
    <row r="35" spans="1:24" ht="22.35" customHeight="1">
      <c r="A35" s="650" t="s">
        <v>141</v>
      </c>
      <c r="B35" s="650"/>
      <c r="C35" s="650"/>
      <c r="D35" s="650"/>
      <c r="E35" s="650"/>
      <c r="F35" s="650"/>
      <c r="G35" s="650"/>
      <c r="H35" s="650"/>
      <c r="I35" s="650"/>
      <c r="J35" s="650"/>
      <c r="K35" s="650"/>
      <c r="L35" s="650"/>
      <c r="M35" s="650"/>
      <c r="N35" s="650"/>
      <c r="O35" s="650"/>
      <c r="P35" s="650"/>
      <c r="Q35" s="650"/>
      <c r="R35" s="650"/>
      <c r="S35" s="650"/>
      <c r="T35" s="650"/>
      <c r="U35" s="650"/>
      <c r="V35" s="267"/>
      <c r="W35" s="267"/>
      <c r="X35" s="267"/>
    </row>
  </sheetData>
  <customSheetViews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1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2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3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4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6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8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9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0"/>
    </customSheetView>
    <customSheetView guid="{BF7A0BE6-230D-415E-A0FB-810663BC3AFF}" scale="120" showPageBreaks="1" fitToPage="1" printArea="1" view="pageBreakPreview">
      <selection activeCell="M16" sqref="M16:N16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12"/>
    </customSheetView>
    <customSheetView guid="{DBF53FA3-6F0D-4DA5-B2B3-03D326AD7BC2}" scale="120" showPageBreaks="1" fitToPage="1" printArea="1" view="pageBreakPreview" topLeftCell="A16">
      <selection activeCell="L41" sqref="L4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3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5" display="https://online.oceanlinks.co.jp/" xr:uid="{00000000-0004-0000-1200-000001000000}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2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topLeftCell="A169" zoomScale="90" zoomScaleNormal="90" zoomScaleSheetLayoutView="90" workbookViewId="0">
      <selection activeCell="D183" sqref="D183"/>
    </sheetView>
  </sheetViews>
  <sheetFormatPr defaultColWidth="9" defaultRowHeight="13.5" customHeight="1"/>
  <cols>
    <col min="1" max="1" width="31.109375" style="16" bestFit="1" customWidth="1"/>
    <col min="2" max="2" width="13.6640625" style="14" bestFit="1" customWidth="1"/>
    <col min="3" max="3" width="18.88671875" style="15" bestFit="1" customWidth="1"/>
    <col min="4" max="4" width="12.109375" style="16" bestFit="1" customWidth="1"/>
    <col min="5" max="5" width="19.109375" style="15" bestFit="1" customWidth="1"/>
    <col min="6" max="6" width="12.109375" style="16" bestFit="1" customWidth="1"/>
    <col min="7" max="7" width="13.88671875" style="398" customWidth="1"/>
    <col min="8" max="8" width="19.44140625" style="15" bestFit="1" customWidth="1"/>
    <col min="9" max="9" width="11.109375" style="16" bestFit="1" customWidth="1"/>
    <col min="10" max="10" width="27.88671875" style="16" customWidth="1"/>
    <col min="11" max="11" width="9" style="16"/>
    <col min="12" max="12" width="9" style="74"/>
    <col min="13" max="13" width="9" style="16"/>
    <col min="14" max="14" width="11.33203125" style="16" customWidth="1"/>
    <col min="15" max="256" width="9" style="16"/>
    <col min="257" max="257" width="28" style="16" bestFit="1" customWidth="1"/>
    <col min="258" max="258" width="13.6640625" style="16" bestFit="1" customWidth="1"/>
    <col min="259" max="259" width="11.109375" style="16" bestFit="1" customWidth="1"/>
    <col min="260" max="260" width="12.109375" style="16" bestFit="1" customWidth="1"/>
    <col min="261" max="261" width="11.6640625" style="16" customWidth="1"/>
    <col min="262" max="262" width="12.109375" style="16" bestFit="1" customWidth="1"/>
    <col min="263" max="263" width="10.88671875" style="16" bestFit="1" customWidth="1"/>
    <col min="264" max="264" width="9.6640625" style="16" bestFit="1" customWidth="1"/>
    <col min="265" max="265" width="11.109375" style="16" bestFit="1" customWidth="1"/>
    <col min="266" max="266" width="27.88671875" style="16" customWidth="1"/>
    <col min="267" max="512" width="9" style="16"/>
    <col min="513" max="513" width="28" style="16" bestFit="1" customWidth="1"/>
    <col min="514" max="514" width="13.6640625" style="16" bestFit="1" customWidth="1"/>
    <col min="515" max="515" width="11.109375" style="16" bestFit="1" customWidth="1"/>
    <col min="516" max="516" width="12.109375" style="16" bestFit="1" customWidth="1"/>
    <col min="517" max="517" width="11.6640625" style="16" customWidth="1"/>
    <col min="518" max="518" width="12.109375" style="16" bestFit="1" customWidth="1"/>
    <col min="519" max="519" width="10.88671875" style="16" bestFit="1" customWidth="1"/>
    <col min="520" max="520" width="9.6640625" style="16" bestFit="1" customWidth="1"/>
    <col min="521" max="521" width="11.109375" style="16" bestFit="1" customWidth="1"/>
    <col min="522" max="522" width="27.88671875" style="16" customWidth="1"/>
    <col min="523" max="768" width="9" style="16"/>
    <col min="769" max="769" width="28" style="16" bestFit="1" customWidth="1"/>
    <col min="770" max="770" width="13.6640625" style="16" bestFit="1" customWidth="1"/>
    <col min="771" max="771" width="11.109375" style="16" bestFit="1" customWidth="1"/>
    <col min="772" max="772" width="12.109375" style="16" bestFit="1" customWidth="1"/>
    <col min="773" max="773" width="11.6640625" style="16" customWidth="1"/>
    <col min="774" max="774" width="12.109375" style="16" bestFit="1" customWidth="1"/>
    <col min="775" max="775" width="10.88671875" style="16" bestFit="1" customWidth="1"/>
    <col min="776" max="776" width="9.6640625" style="16" bestFit="1" customWidth="1"/>
    <col min="777" max="777" width="11.109375" style="16" bestFit="1" customWidth="1"/>
    <col min="778" max="778" width="27.88671875" style="16" customWidth="1"/>
    <col min="779" max="1024" width="9" style="16"/>
    <col min="1025" max="1025" width="28" style="16" bestFit="1" customWidth="1"/>
    <col min="1026" max="1026" width="13.6640625" style="16" bestFit="1" customWidth="1"/>
    <col min="1027" max="1027" width="11.109375" style="16" bestFit="1" customWidth="1"/>
    <col min="1028" max="1028" width="12.109375" style="16" bestFit="1" customWidth="1"/>
    <col min="1029" max="1029" width="11.6640625" style="16" customWidth="1"/>
    <col min="1030" max="1030" width="12.109375" style="16" bestFit="1" customWidth="1"/>
    <col min="1031" max="1031" width="10.88671875" style="16" bestFit="1" customWidth="1"/>
    <col min="1032" max="1032" width="9.6640625" style="16" bestFit="1" customWidth="1"/>
    <col min="1033" max="1033" width="11.109375" style="16" bestFit="1" customWidth="1"/>
    <col min="1034" max="1034" width="27.88671875" style="16" customWidth="1"/>
    <col min="1035" max="1280" width="9" style="16"/>
    <col min="1281" max="1281" width="28" style="16" bestFit="1" customWidth="1"/>
    <col min="1282" max="1282" width="13.6640625" style="16" bestFit="1" customWidth="1"/>
    <col min="1283" max="1283" width="11.109375" style="16" bestFit="1" customWidth="1"/>
    <col min="1284" max="1284" width="12.109375" style="16" bestFit="1" customWidth="1"/>
    <col min="1285" max="1285" width="11.6640625" style="16" customWidth="1"/>
    <col min="1286" max="1286" width="12.109375" style="16" bestFit="1" customWidth="1"/>
    <col min="1287" max="1287" width="10.88671875" style="16" bestFit="1" customWidth="1"/>
    <col min="1288" max="1288" width="9.6640625" style="16" bestFit="1" customWidth="1"/>
    <col min="1289" max="1289" width="11.109375" style="16" bestFit="1" customWidth="1"/>
    <col min="1290" max="1290" width="27.88671875" style="16" customWidth="1"/>
    <col min="1291" max="1536" width="9" style="16"/>
    <col min="1537" max="1537" width="28" style="16" bestFit="1" customWidth="1"/>
    <col min="1538" max="1538" width="13.6640625" style="16" bestFit="1" customWidth="1"/>
    <col min="1539" max="1539" width="11.109375" style="16" bestFit="1" customWidth="1"/>
    <col min="1540" max="1540" width="12.109375" style="16" bestFit="1" customWidth="1"/>
    <col min="1541" max="1541" width="11.6640625" style="16" customWidth="1"/>
    <col min="1542" max="1542" width="12.109375" style="16" bestFit="1" customWidth="1"/>
    <col min="1543" max="1543" width="10.88671875" style="16" bestFit="1" customWidth="1"/>
    <col min="1544" max="1544" width="9.6640625" style="16" bestFit="1" customWidth="1"/>
    <col min="1545" max="1545" width="11.109375" style="16" bestFit="1" customWidth="1"/>
    <col min="1546" max="1546" width="27.88671875" style="16" customWidth="1"/>
    <col min="1547" max="1792" width="9" style="16"/>
    <col min="1793" max="1793" width="28" style="16" bestFit="1" customWidth="1"/>
    <col min="1794" max="1794" width="13.6640625" style="16" bestFit="1" customWidth="1"/>
    <col min="1795" max="1795" width="11.109375" style="16" bestFit="1" customWidth="1"/>
    <col min="1796" max="1796" width="12.109375" style="16" bestFit="1" customWidth="1"/>
    <col min="1797" max="1797" width="11.6640625" style="16" customWidth="1"/>
    <col min="1798" max="1798" width="12.109375" style="16" bestFit="1" customWidth="1"/>
    <col min="1799" max="1799" width="10.88671875" style="16" bestFit="1" customWidth="1"/>
    <col min="1800" max="1800" width="9.6640625" style="16" bestFit="1" customWidth="1"/>
    <col min="1801" max="1801" width="11.109375" style="16" bestFit="1" customWidth="1"/>
    <col min="1802" max="1802" width="27.88671875" style="16" customWidth="1"/>
    <col min="1803" max="2048" width="9" style="16"/>
    <col min="2049" max="2049" width="28" style="16" bestFit="1" customWidth="1"/>
    <col min="2050" max="2050" width="13.6640625" style="16" bestFit="1" customWidth="1"/>
    <col min="2051" max="2051" width="11.109375" style="16" bestFit="1" customWidth="1"/>
    <col min="2052" max="2052" width="12.109375" style="16" bestFit="1" customWidth="1"/>
    <col min="2053" max="2053" width="11.6640625" style="16" customWidth="1"/>
    <col min="2054" max="2054" width="12.109375" style="16" bestFit="1" customWidth="1"/>
    <col min="2055" max="2055" width="10.88671875" style="16" bestFit="1" customWidth="1"/>
    <col min="2056" max="2056" width="9.6640625" style="16" bestFit="1" customWidth="1"/>
    <col min="2057" max="2057" width="11.109375" style="16" bestFit="1" customWidth="1"/>
    <col min="2058" max="2058" width="27.88671875" style="16" customWidth="1"/>
    <col min="2059" max="2304" width="9" style="16"/>
    <col min="2305" max="2305" width="28" style="16" bestFit="1" customWidth="1"/>
    <col min="2306" max="2306" width="13.6640625" style="16" bestFit="1" customWidth="1"/>
    <col min="2307" max="2307" width="11.109375" style="16" bestFit="1" customWidth="1"/>
    <col min="2308" max="2308" width="12.109375" style="16" bestFit="1" customWidth="1"/>
    <col min="2309" max="2309" width="11.6640625" style="16" customWidth="1"/>
    <col min="2310" max="2310" width="12.109375" style="16" bestFit="1" customWidth="1"/>
    <col min="2311" max="2311" width="10.88671875" style="16" bestFit="1" customWidth="1"/>
    <col min="2312" max="2312" width="9.6640625" style="16" bestFit="1" customWidth="1"/>
    <col min="2313" max="2313" width="11.109375" style="16" bestFit="1" customWidth="1"/>
    <col min="2314" max="2314" width="27.88671875" style="16" customWidth="1"/>
    <col min="2315" max="2560" width="9" style="16"/>
    <col min="2561" max="2561" width="28" style="16" bestFit="1" customWidth="1"/>
    <col min="2562" max="2562" width="13.6640625" style="16" bestFit="1" customWidth="1"/>
    <col min="2563" max="2563" width="11.109375" style="16" bestFit="1" customWidth="1"/>
    <col min="2564" max="2564" width="12.109375" style="16" bestFit="1" customWidth="1"/>
    <col min="2565" max="2565" width="11.6640625" style="16" customWidth="1"/>
    <col min="2566" max="2566" width="12.109375" style="16" bestFit="1" customWidth="1"/>
    <col min="2567" max="2567" width="10.88671875" style="16" bestFit="1" customWidth="1"/>
    <col min="2568" max="2568" width="9.6640625" style="16" bestFit="1" customWidth="1"/>
    <col min="2569" max="2569" width="11.109375" style="16" bestFit="1" customWidth="1"/>
    <col min="2570" max="2570" width="27.88671875" style="16" customWidth="1"/>
    <col min="2571" max="2816" width="9" style="16"/>
    <col min="2817" max="2817" width="28" style="16" bestFit="1" customWidth="1"/>
    <col min="2818" max="2818" width="13.6640625" style="16" bestFit="1" customWidth="1"/>
    <col min="2819" max="2819" width="11.109375" style="16" bestFit="1" customWidth="1"/>
    <col min="2820" max="2820" width="12.109375" style="16" bestFit="1" customWidth="1"/>
    <col min="2821" max="2821" width="11.6640625" style="16" customWidth="1"/>
    <col min="2822" max="2822" width="12.109375" style="16" bestFit="1" customWidth="1"/>
    <col min="2823" max="2823" width="10.88671875" style="16" bestFit="1" customWidth="1"/>
    <col min="2824" max="2824" width="9.6640625" style="16" bestFit="1" customWidth="1"/>
    <col min="2825" max="2825" width="11.109375" style="16" bestFit="1" customWidth="1"/>
    <col min="2826" max="2826" width="27.88671875" style="16" customWidth="1"/>
    <col min="2827" max="3072" width="9" style="16"/>
    <col min="3073" max="3073" width="28" style="16" bestFit="1" customWidth="1"/>
    <col min="3074" max="3074" width="13.6640625" style="16" bestFit="1" customWidth="1"/>
    <col min="3075" max="3075" width="11.109375" style="16" bestFit="1" customWidth="1"/>
    <col min="3076" max="3076" width="12.109375" style="16" bestFit="1" customWidth="1"/>
    <col min="3077" max="3077" width="11.6640625" style="16" customWidth="1"/>
    <col min="3078" max="3078" width="12.109375" style="16" bestFit="1" customWidth="1"/>
    <col min="3079" max="3079" width="10.88671875" style="16" bestFit="1" customWidth="1"/>
    <col min="3080" max="3080" width="9.6640625" style="16" bestFit="1" customWidth="1"/>
    <col min="3081" max="3081" width="11.109375" style="16" bestFit="1" customWidth="1"/>
    <col min="3082" max="3082" width="27.88671875" style="16" customWidth="1"/>
    <col min="3083" max="3328" width="9" style="16"/>
    <col min="3329" max="3329" width="28" style="16" bestFit="1" customWidth="1"/>
    <col min="3330" max="3330" width="13.6640625" style="16" bestFit="1" customWidth="1"/>
    <col min="3331" max="3331" width="11.109375" style="16" bestFit="1" customWidth="1"/>
    <col min="3332" max="3332" width="12.109375" style="16" bestFit="1" customWidth="1"/>
    <col min="3333" max="3333" width="11.6640625" style="16" customWidth="1"/>
    <col min="3334" max="3334" width="12.109375" style="16" bestFit="1" customWidth="1"/>
    <col min="3335" max="3335" width="10.88671875" style="16" bestFit="1" customWidth="1"/>
    <col min="3336" max="3336" width="9.6640625" style="16" bestFit="1" customWidth="1"/>
    <col min="3337" max="3337" width="11.109375" style="16" bestFit="1" customWidth="1"/>
    <col min="3338" max="3338" width="27.88671875" style="16" customWidth="1"/>
    <col min="3339" max="3584" width="9" style="16"/>
    <col min="3585" max="3585" width="28" style="16" bestFit="1" customWidth="1"/>
    <col min="3586" max="3586" width="13.6640625" style="16" bestFit="1" customWidth="1"/>
    <col min="3587" max="3587" width="11.109375" style="16" bestFit="1" customWidth="1"/>
    <col min="3588" max="3588" width="12.109375" style="16" bestFit="1" customWidth="1"/>
    <col min="3589" max="3589" width="11.6640625" style="16" customWidth="1"/>
    <col min="3590" max="3590" width="12.109375" style="16" bestFit="1" customWidth="1"/>
    <col min="3591" max="3591" width="10.88671875" style="16" bestFit="1" customWidth="1"/>
    <col min="3592" max="3592" width="9.6640625" style="16" bestFit="1" customWidth="1"/>
    <col min="3593" max="3593" width="11.109375" style="16" bestFit="1" customWidth="1"/>
    <col min="3594" max="3594" width="27.88671875" style="16" customWidth="1"/>
    <col min="3595" max="3840" width="9" style="16"/>
    <col min="3841" max="3841" width="28" style="16" bestFit="1" customWidth="1"/>
    <col min="3842" max="3842" width="13.6640625" style="16" bestFit="1" customWidth="1"/>
    <col min="3843" max="3843" width="11.109375" style="16" bestFit="1" customWidth="1"/>
    <col min="3844" max="3844" width="12.109375" style="16" bestFit="1" customWidth="1"/>
    <col min="3845" max="3845" width="11.6640625" style="16" customWidth="1"/>
    <col min="3846" max="3846" width="12.109375" style="16" bestFit="1" customWidth="1"/>
    <col min="3847" max="3847" width="10.88671875" style="16" bestFit="1" customWidth="1"/>
    <col min="3848" max="3848" width="9.6640625" style="16" bestFit="1" customWidth="1"/>
    <col min="3849" max="3849" width="11.109375" style="16" bestFit="1" customWidth="1"/>
    <col min="3850" max="3850" width="27.88671875" style="16" customWidth="1"/>
    <col min="3851" max="4096" width="9" style="16"/>
    <col min="4097" max="4097" width="28" style="16" bestFit="1" customWidth="1"/>
    <col min="4098" max="4098" width="13.6640625" style="16" bestFit="1" customWidth="1"/>
    <col min="4099" max="4099" width="11.109375" style="16" bestFit="1" customWidth="1"/>
    <col min="4100" max="4100" width="12.109375" style="16" bestFit="1" customWidth="1"/>
    <col min="4101" max="4101" width="11.6640625" style="16" customWidth="1"/>
    <col min="4102" max="4102" width="12.109375" style="16" bestFit="1" customWidth="1"/>
    <col min="4103" max="4103" width="10.88671875" style="16" bestFit="1" customWidth="1"/>
    <col min="4104" max="4104" width="9.6640625" style="16" bestFit="1" customWidth="1"/>
    <col min="4105" max="4105" width="11.109375" style="16" bestFit="1" customWidth="1"/>
    <col min="4106" max="4106" width="27.88671875" style="16" customWidth="1"/>
    <col min="4107" max="4352" width="9" style="16"/>
    <col min="4353" max="4353" width="28" style="16" bestFit="1" customWidth="1"/>
    <col min="4354" max="4354" width="13.6640625" style="16" bestFit="1" customWidth="1"/>
    <col min="4355" max="4355" width="11.109375" style="16" bestFit="1" customWidth="1"/>
    <col min="4356" max="4356" width="12.109375" style="16" bestFit="1" customWidth="1"/>
    <col min="4357" max="4357" width="11.6640625" style="16" customWidth="1"/>
    <col min="4358" max="4358" width="12.109375" style="16" bestFit="1" customWidth="1"/>
    <col min="4359" max="4359" width="10.88671875" style="16" bestFit="1" customWidth="1"/>
    <col min="4360" max="4360" width="9.6640625" style="16" bestFit="1" customWidth="1"/>
    <col min="4361" max="4361" width="11.109375" style="16" bestFit="1" customWidth="1"/>
    <col min="4362" max="4362" width="27.88671875" style="16" customWidth="1"/>
    <col min="4363" max="4608" width="9" style="16"/>
    <col min="4609" max="4609" width="28" style="16" bestFit="1" customWidth="1"/>
    <col min="4610" max="4610" width="13.6640625" style="16" bestFit="1" customWidth="1"/>
    <col min="4611" max="4611" width="11.109375" style="16" bestFit="1" customWidth="1"/>
    <col min="4612" max="4612" width="12.109375" style="16" bestFit="1" customWidth="1"/>
    <col min="4613" max="4613" width="11.6640625" style="16" customWidth="1"/>
    <col min="4614" max="4614" width="12.109375" style="16" bestFit="1" customWidth="1"/>
    <col min="4615" max="4615" width="10.88671875" style="16" bestFit="1" customWidth="1"/>
    <col min="4616" max="4616" width="9.6640625" style="16" bestFit="1" customWidth="1"/>
    <col min="4617" max="4617" width="11.109375" style="16" bestFit="1" customWidth="1"/>
    <col min="4618" max="4618" width="27.88671875" style="16" customWidth="1"/>
    <col min="4619" max="4864" width="9" style="16"/>
    <col min="4865" max="4865" width="28" style="16" bestFit="1" customWidth="1"/>
    <col min="4866" max="4866" width="13.6640625" style="16" bestFit="1" customWidth="1"/>
    <col min="4867" max="4867" width="11.109375" style="16" bestFit="1" customWidth="1"/>
    <col min="4868" max="4868" width="12.109375" style="16" bestFit="1" customWidth="1"/>
    <col min="4869" max="4869" width="11.6640625" style="16" customWidth="1"/>
    <col min="4870" max="4870" width="12.109375" style="16" bestFit="1" customWidth="1"/>
    <col min="4871" max="4871" width="10.88671875" style="16" bestFit="1" customWidth="1"/>
    <col min="4872" max="4872" width="9.6640625" style="16" bestFit="1" customWidth="1"/>
    <col min="4873" max="4873" width="11.109375" style="16" bestFit="1" customWidth="1"/>
    <col min="4874" max="4874" width="27.88671875" style="16" customWidth="1"/>
    <col min="4875" max="5120" width="9" style="16"/>
    <col min="5121" max="5121" width="28" style="16" bestFit="1" customWidth="1"/>
    <col min="5122" max="5122" width="13.6640625" style="16" bestFit="1" customWidth="1"/>
    <col min="5123" max="5123" width="11.109375" style="16" bestFit="1" customWidth="1"/>
    <col min="5124" max="5124" width="12.109375" style="16" bestFit="1" customWidth="1"/>
    <col min="5125" max="5125" width="11.6640625" style="16" customWidth="1"/>
    <col min="5126" max="5126" width="12.109375" style="16" bestFit="1" customWidth="1"/>
    <col min="5127" max="5127" width="10.88671875" style="16" bestFit="1" customWidth="1"/>
    <col min="5128" max="5128" width="9.6640625" style="16" bestFit="1" customWidth="1"/>
    <col min="5129" max="5129" width="11.109375" style="16" bestFit="1" customWidth="1"/>
    <col min="5130" max="5130" width="27.88671875" style="16" customWidth="1"/>
    <col min="5131" max="5376" width="9" style="16"/>
    <col min="5377" max="5377" width="28" style="16" bestFit="1" customWidth="1"/>
    <col min="5378" max="5378" width="13.6640625" style="16" bestFit="1" customWidth="1"/>
    <col min="5379" max="5379" width="11.109375" style="16" bestFit="1" customWidth="1"/>
    <col min="5380" max="5380" width="12.109375" style="16" bestFit="1" customWidth="1"/>
    <col min="5381" max="5381" width="11.6640625" style="16" customWidth="1"/>
    <col min="5382" max="5382" width="12.109375" style="16" bestFit="1" customWidth="1"/>
    <col min="5383" max="5383" width="10.88671875" style="16" bestFit="1" customWidth="1"/>
    <col min="5384" max="5384" width="9.6640625" style="16" bestFit="1" customWidth="1"/>
    <col min="5385" max="5385" width="11.109375" style="16" bestFit="1" customWidth="1"/>
    <col min="5386" max="5386" width="27.88671875" style="16" customWidth="1"/>
    <col min="5387" max="5632" width="9" style="16"/>
    <col min="5633" max="5633" width="28" style="16" bestFit="1" customWidth="1"/>
    <col min="5634" max="5634" width="13.6640625" style="16" bestFit="1" customWidth="1"/>
    <col min="5635" max="5635" width="11.109375" style="16" bestFit="1" customWidth="1"/>
    <col min="5636" max="5636" width="12.109375" style="16" bestFit="1" customWidth="1"/>
    <col min="5637" max="5637" width="11.6640625" style="16" customWidth="1"/>
    <col min="5638" max="5638" width="12.109375" style="16" bestFit="1" customWidth="1"/>
    <col min="5639" max="5639" width="10.88671875" style="16" bestFit="1" customWidth="1"/>
    <col min="5640" max="5640" width="9.6640625" style="16" bestFit="1" customWidth="1"/>
    <col min="5641" max="5641" width="11.109375" style="16" bestFit="1" customWidth="1"/>
    <col min="5642" max="5642" width="27.88671875" style="16" customWidth="1"/>
    <col min="5643" max="5888" width="9" style="16"/>
    <col min="5889" max="5889" width="28" style="16" bestFit="1" customWidth="1"/>
    <col min="5890" max="5890" width="13.6640625" style="16" bestFit="1" customWidth="1"/>
    <col min="5891" max="5891" width="11.109375" style="16" bestFit="1" customWidth="1"/>
    <col min="5892" max="5892" width="12.109375" style="16" bestFit="1" customWidth="1"/>
    <col min="5893" max="5893" width="11.6640625" style="16" customWidth="1"/>
    <col min="5894" max="5894" width="12.109375" style="16" bestFit="1" customWidth="1"/>
    <col min="5895" max="5895" width="10.88671875" style="16" bestFit="1" customWidth="1"/>
    <col min="5896" max="5896" width="9.6640625" style="16" bestFit="1" customWidth="1"/>
    <col min="5897" max="5897" width="11.109375" style="16" bestFit="1" customWidth="1"/>
    <col min="5898" max="5898" width="27.88671875" style="16" customWidth="1"/>
    <col min="5899" max="6144" width="9" style="16"/>
    <col min="6145" max="6145" width="28" style="16" bestFit="1" customWidth="1"/>
    <col min="6146" max="6146" width="13.6640625" style="16" bestFit="1" customWidth="1"/>
    <col min="6147" max="6147" width="11.109375" style="16" bestFit="1" customWidth="1"/>
    <col min="6148" max="6148" width="12.109375" style="16" bestFit="1" customWidth="1"/>
    <col min="6149" max="6149" width="11.6640625" style="16" customWidth="1"/>
    <col min="6150" max="6150" width="12.109375" style="16" bestFit="1" customWidth="1"/>
    <col min="6151" max="6151" width="10.88671875" style="16" bestFit="1" customWidth="1"/>
    <col min="6152" max="6152" width="9.6640625" style="16" bestFit="1" customWidth="1"/>
    <col min="6153" max="6153" width="11.109375" style="16" bestFit="1" customWidth="1"/>
    <col min="6154" max="6154" width="27.88671875" style="16" customWidth="1"/>
    <col min="6155" max="6400" width="9" style="16"/>
    <col min="6401" max="6401" width="28" style="16" bestFit="1" customWidth="1"/>
    <col min="6402" max="6402" width="13.6640625" style="16" bestFit="1" customWidth="1"/>
    <col min="6403" max="6403" width="11.109375" style="16" bestFit="1" customWidth="1"/>
    <col min="6404" max="6404" width="12.109375" style="16" bestFit="1" customWidth="1"/>
    <col min="6405" max="6405" width="11.6640625" style="16" customWidth="1"/>
    <col min="6406" max="6406" width="12.109375" style="16" bestFit="1" customWidth="1"/>
    <col min="6407" max="6407" width="10.88671875" style="16" bestFit="1" customWidth="1"/>
    <col min="6408" max="6408" width="9.6640625" style="16" bestFit="1" customWidth="1"/>
    <col min="6409" max="6409" width="11.109375" style="16" bestFit="1" customWidth="1"/>
    <col min="6410" max="6410" width="27.88671875" style="16" customWidth="1"/>
    <col min="6411" max="6656" width="9" style="16"/>
    <col min="6657" max="6657" width="28" style="16" bestFit="1" customWidth="1"/>
    <col min="6658" max="6658" width="13.6640625" style="16" bestFit="1" customWidth="1"/>
    <col min="6659" max="6659" width="11.109375" style="16" bestFit="1" customWidth="1"/>
    <col min="6660" max="6660" width="12.109375" style="16" bestFit="1" customWidth="1"/>
    <col min="6661" max="6661" width="11.6640625" style="16" customWidth="1"/>
    <col min="6662" max="6662" width="12.109375" style="16" bestFit="1" customWidth="1"/>
    <col min="6663" max="6663" width="10.88671875" style="16" bestFit="1" customWidth="1"/>
    <col min="6664" max="6664" width="9.6640625" style="16" bestFit="1" customWidth="1"/>
    <col min="6665" max="6665" width="11.109375" style="16" bestFit="1" customWidth="1"/>
    <col min="6666" max="6666" width="27.88671875" style="16" customWidth="1"/>
    <col min="6667" max="6912" width="9" style="16"/>
    <col min="6913" max="6913" width="28" style="16" bestFit="1" customWidth="1"/>
    <col min="6914" max="6914" width="13.6640625" style="16" bestFit="1" customWidth="1"/>
    <col min="6915" max="6915" width="11.109375" style="16" bestFit="1" customWidth="1"/>
    <col min="6916" max="6916" width="12.109375" style="16" bestFit="1" customWidth="1"/>
    <col min="6917" max="6917" width="11.6640625" style="16" customWidth="1"/>
    <col min="6918" max="6918" width="12.109375" style="16" bestFit="1" customWidth="1"/>
    <col min="6919" max="6919" width="10.88671875" style="16" bestFit="1" customWidth="1"/>
    <col min="6920" max="6920" width="9.6640625" style="16" bestFit="1" customWidth="1"/>
    <col min="6921" max="6921" width="11.109375" style="16" bestFit="1" customWidth="1"/>
    <col min="6922" max="6922" width="27.88671875" style="16" customWidth="1"/>
    <col min="6923" max="7168" width="9" style="16"/>
    <col min="7169" max="7169" width="28" style="16" bestFit="1" customWidth="1"/>
    <col min="7170" max="7170" width="13.6640625" style="16" bestFit="1" customWidth="1"/>
    <col min="7171" max="7171" width="11.109375" style="16" bestFit="1" customWidth="1"/>
    <col min="7172" max="7172" width="12.109375" style="16" bestFit="1" customWidth="1"/>
    <col min="7173" max="7173" width="11.6640625" style="16" customWidth="1"/>
    <col min="7174" max="7174" width="12.109375" style="16" bestFit="1" customWidth="1"/>
    <col min="7175" max="7175" width="10.88671875" style="16" bestFit="1" customWidth="1"/>
    <col min="7176" max="7176" width="9.6640625" style="16" bestFit="1" customWidth="1"/>
    <col min="7177" max="7177" width="11.109375" style="16" bestFit="1" customWidth="1"/>
    <col min="7178" max="7178" width="27.88671875" style="16" customWidth="1"/>
    <col min="7179" max="7424" width="9" style="16"/>
    <col min="7425" max="7425" width="28" style="16" bestFit="1" customWidth="1"/>
    <col min="7426" max="7426" width="13.6640625" style="16" bestFit="1" customWidth="1"/>
    <col min="7427" max="7427" width="11.109375" style="16" bestFit="1" customWidth="1"/>
    <col min="7428" max="7428" width="12.109375" style="16" bestFit="1" customWidth="1"/>
    <col min="7429" max="7429" width="11.6640625" style="16" customWidth="1"/>
    <col min="7430" max="7430" width="12.109375" style="16" bestFit="1" customWidth="1"/>
    <col min="7431" max="7431" width="10.88671875" style="16" bestFit="1" customWidth="1"/>
    <col min="7432" max="7432" width="9.6640625" style="16" bestFit="1" customWidth="1"/>
    <col min="7433" max="7433" width="11.109375" style="16" bestFit="1" customWidth="1"/>
    <col min="7434" max="7434" width="27.88671875" style="16" customWidth="1"/>
    <col min="7435" max="7680" width="9" style="16"/>
    <col min="7681" max="7681" width="28" style="16" bestFit="1" customWidth="1"/>
    <col min="7682" max="7682" width="13.6640625" style="16" bestFit="1" customWidth="1"/>
    <col min="7683" max="7683" width="11.109375" style="16" bestFit="1" customWidth="1"/>
    <col min="7684" max="7684" width="12.109375" style="16" bestFit="1" customWidth="1"/>
    <col min="7685" max="7685" width="11.6640625" style="16" customWidth="1"/>
    <col min="7686" max="7686" width="12.109375" style="16" bestFit="1" customWidth="1"/>
    <col min="7687" max="7687" width="10.88671875" style="16" bestFit="1" customWidth="1"/>
    <col min="7688" max="7688" width="9.6640625" style="16" bestFit="1" customWidth="1"/>
    <col min="7689" max="7689" width="11.109375" style="16" bestFit="1" customWidth="1"/>
    <col min="7690" max="7690" width="27.88671875" style="16" customWidth="1"/>
    <col min="7691" max="7936" width="9" style="16"/>
    <col min="7937" max="7937" width="28" style="16" bestFit="1" customWidth="1"/>
    <col min="7938" max="7938" width="13.6640625" style="16" bestFit="1" customWidth="1"/>
    <col min="7939" max="7939" width="11.109375" style="16" bestFit="1" customWidth="1"/>
    <col min="7940" max="7940" width="12.109375" style="16" bestFit="1" customWidth="1"/>
    <col min="7941" max="7941" width="11.6640625" style="16" customWidth="1"/>
    <col min="7942" max="7942" width="12.109375" style="16" bestFit="1" customWidth="1"/>
    <col min="7943" max="7943" width="10.88671875" style="16" bestFit="1" customWidth="1"/>
    <col min="7944" max="7944" width="9.6640625" style="16" bestFit="1" customWidth="1"/>
    <col min="7945" max="7945" width="11.109375" style="16" bestFit="1" customWidth="1"/>
    <col min="7946" max="7946" width="27.88671875" style="16" customWidth="1"/>
    <col min="7947" max="8192" width="9" style="16"/>
    <col min="8193" max="8193" width="28" style="16" bestFit="1" customWidth="1"/>
    <col min="8194" max="8194" width="13.6640625" style="16" bestFit="1" customWidth="1"/>
    <col min="8195" max="8195" width="11.109375" style="16" bestFit="1" customWidth="1"/>
    <col min="8196" max="8196" width="12.109375" style="16" bestFit="1" customWidth="1"/>
    <col min="8197" max="8197" width="11.6640625" style="16" customWidth="1"/>
    <col min="8198" max="8198" width="12.109375" style="16" bestFit="1" customWidth="1"/>
    <col min="8199" max="8199" width="10.88671875" style="16" bestFit="1" customWidth="1"/>
    <col min="8200" max="8200" width="9.6640625" style="16" bestFit="1" customWidth="1"/>
    <col min="8201" max="8201" width="11.109375" style="16" bestFit="1" customWidth="1"/>
    <col min="8202" max="8202" width="27.88671875" style="16" customWidth="1"/>
    <col min="8203" max="8448" width="9" style="16"/>
    <col min="8449" max="8449" width="28" style="16" bestFit="1" customWidth="1"/>
    <col min="8450" max="8450" width="13.6640625" style="16" bestFit="1" customWidth="1"/>
    <col min="8451" max="8451" width="11.109375" style="16" bestFit="1" customWidth="1"/>
    <col min="8452" max="8452" width="12.109375" style="16" bestFit="1" customWidth="1"/>
    <col min="8453" max="8453" width="11.6640625" style="16" customWidth="1"/>
    <col min="8454" max="8454" width="12.109375" style="16" bestFit="1" customWidth="1"/>
    <col min="8455" max="8455" width="10.88671875" style="16" bestFit="1" customWidth="1"/>
    <col min="8456" max="8456" width="9.6640625" style="16" bestFit="1" customWidth="1"/>
    <col min="8457" max="8457" width="11.109375" style="16" bestFit="1" customWidth="1"/>
    <col min="8458" max="8458" width="27.88671875" style="16" customWidth="1"/>
    <col min="8459" max="8704" width="9" style="16"/>
    <col min="8705" max="8705" width="28" style="16" bestFit="1" customWidth="1"/>
    <col min="8706" max="8706" width="13.6640625" style="16" bestFit="1" customWidth="1"/>
    <col min="8707" max="8707" width="11.109375" style="16" bestFit="1" customWidth="1"/>
    <col min="8708" max="8708" width="12.109375" style="16" bestFit="1" customWidth="1"/>
    <col min="8709" max="8709" width="11.6640625" style="16" customWidth="1"/>
    <col min="8710" max="8710" width="12.109375" style="16" bestFit="1" customWidth="1"/>
    <col min="8711" max="8711" width="10.88671875" style="16" bestFit="1" customWidth="1"/>
    <col min="8712" max="8712" width="9.6640625" style="16" bestFit="1" customWidth="1"/>
    <col min="8713" max="8713" width="11.109375" style="16" bestFit="1" customWidth="1"/>
    <col min="8714" max="8714" width="27.88671875" style="16" customWidth="1"/>
    <col min="8715" max="8960" width="9" style="16"/>
    <col min="8961" max="8961" width="28" style="16" bestFit="1" customWidth="1"/>
    <col min="8962" max="8962" width="13.6640625" style="16" bestFit="1" customWidth="1"/>
    <col min="8963" max="8963" width="11.109375" style="16" bestFit="1" customWidth="1"/>
    <col min="8964" max="8964" width="12.109375" style="16" bestFit="1" customWidth="1"/>
    <col min="8965" max="8965" width="11.6640625" style="16" customWidth="1"/>
    <col min="8966" max="8966" width="12.109375" style="16" bestFit="1" customWidth="1"/>
    <col min="8967" max="8967" width="10.88671875" style="16" bestFit="1" customWidth="1"/>
    <col min="8968" max="8968" width="9.6640625" style="16" bestFit="1" customWidth="1"/>
    <col min="8969" max="8969" width="11.109375" style="16" bestFit="1" customWidth="1"/>
    <col min="8970" max="8970" width="27.88671875" style="16" customWidth="1"/>
    <col min="8971" max="9216" width="9" style="16"/>
    <col min="9217" max="9217" width="28" style="16" bestFit="1" customWidth="1"/>
    <col min="9218" max="9218" width="13.6640625" style="16" bestFit="1" customWidth="1"/>
    <col min="9219" max="9219" width="11.109375" style="16" bestFit="1" customWidth="1"/>
    <col min="9220" max="9220" width="12.109375" style="16" bestFit="1" customWidth="1"/>
    <col min="9221" max="9221" width="11.6640625" style="16" customWidth="1"/>
    <col min="9222" max="9222" width="12.109375" style="16" bestFit="1" customWidth="1"/>
    <col min="9223" max="9223" width="10.88671875" style="16" bestFit="1" customWidth="1"/>
    <col min="9224" max="9224" width="9.6640625" style="16" bestFit="1" customWidth="1"/>
    <col min="9225" max="9225" width="11.109375" style="16" bestFit="1" customWidth="1"/>
    <col min="9226" max="9226" width="27.88671875" style="16" customWidth="1"/>
    <col min="9227" max="9472" width="9" style="16"/>
    <col min="9473" max="9473" width="28" style="16" bestFit="1" customWidth="1"/>
    <col min="9474" max="9474" width="13.6640625" style="16" bestFit="1" customWidth="1"/>
    <col min="9475" max="9475" width="11.109375" style="16" bestFit="1" customWidth="1"/>
    <col min="9476" max="9476" width="12.109375" style="16" bestFit="1" customWidth="1"/>
    <col min="9477" max="9477" width="11.6640625" style="16" customWidth="1"/>
    <col min="9478" max="9478" width="12.109375" style="16" bestFit="1" customWidth="1"/>
    <col min="9479" max="9479" width="10.88671875" style="16" bestFit="1" customWidth="1"/>
    <col min="9480" max="9480" width="9.6640625" style="16" bestFit="1" customWidth="1"/>
    <col min="9481" max="9481" width="11.109375" style="16" bestFit="1" customWidth="1"/>
    <col min="9482" max="9482" width="27.88671875" style="16" customWidth="1"/>
    <col min="9483" max="9728" width="9" style="16"/>
    <col min="9729" max="9729" width="28" style="16" bestFit="1" customWidth="1"/>
    <col min="9730" max="9730" width="13.6640625" style="16" bestFit="1" customWidth="1"/>
    <col min="9731" max="9731" width="11.109375" style="16" bestFit="1" customWidth="1"/>
    <col min="9732" max="9732" width="12.109375" style="16" bestFit="1" customWidth="1"/>
    <col min="9733" max="9733" width="11.6640625" style="16" customWidth="1"/>
    <col min="9734" max="9734" width="12.109375" style="16" bestFit="1" customWidth="1"/>
    <col min="9735" max="9735" width="10.88671875" style="16" bestFit="1" customWidth="1"/>
    <col min="9736" max="9736" width="9.6640625" style="16" bestFit="1" customWidth="1"/>
    <col min="9737" max="9737" width="11.109375" style="16" bestFit="1" customWidth="1"/>
    <col min="9738" max="9738" width="27.88671875" style="16" customWidth="1"/>
    <col min="9739" max="9984" width="9" style="16"/>
    <col min="9985" max="9985" width="28" style="16" bestFit="1" customWidth="1"/>
    <col min="9986" max="9986" width="13.6640625" style="16" bestFit="1" customWidth="1"/>
    <col min="9987" max="9987" width="11.109375" style="16" bestFit="1" customWidth="1"/>
    <col min="9988" max="9988" width="12.109375" style="16" bestFit="1" customWidth="1"/>
    <col min="9989" max="9989" width="11.6640625" style="16" customWidth="1"/>
    <col min="9990" max="9990" width="12.109375" style="16" bestFit="1" customWidth="1"/>
    <col min="9991" max="9991" width="10.88671875" style="16" bestFit="1" customWidth="1"/>
    <col min="9992" max="9992" width="9.6640625" style="16" bestFit="1" customWidth="1"/>
    <col min="9993" max="9993" width="11.109375" style="16" bestFit="1" customWidth="1"/>
    <col min="9994" max="9994" width="27.88671875" style="16" customWidth="1"/>
    <col min="9995" max="10240" width="9" style="16"/>
    <col min="10241" max="10241" width="28" style="16" bestFit="1" customWidth="1"/>
    <col min="10242" max="10242" width="13.6640625" style="16" bestFit="1" customWidth="1"/>
    <col min="10243" max="10243" width="11.109375" style="16" bestFit="1" customWidth="1"/>
    <col min="10244" max="10244" width="12.109375" style="16" bestFit="1" customWidth="1"/>
    <col min="10245" max="10245" width="11.6640625" style="16" customWidth="1"/>
    <col min="10246" max="10246" width="12.109375" style="16" bestFit="1" customWidth="1"/>
    <col min="10247" max="10247" width="10.88671875" style="16" bestFit="1" customWidth="1"/>
    <col min="10248" max="10248" width="9.6640625" style="16" bestFit="1" customWidth="1"/>
    <col min="10249" max="10249" width="11.109375" style="16" bestFit="1" customWidth="1"/>
    <col min="10250" max="10250" width="27.88671875" style="16" customWidth="1"/>
    <col min="10251" max="10496" width="9" style="16"/>
    <col min="10497" max="10497" width="28" style="16" bestFit="1" customWidth="1"/>
    <col min="10498" max="10498" width="13.6640625" style="16" bestFit="1" customWidth="1"/>
    <col min="10499" max="10499" width="11.109375" style="16" bestFit="1" customWidth="1"/>
    <col min="10500" max="10500" width="12.109375" style="16" bestFit="1" customWidth="1"/>
    <col min="10501" max="10501" width="11.6640625" style="16" customWidth="1"/>
    <col min="10502" max="10502" width="12.109375" style="16" bestFit="1" customWidth="1"/>
    <col min="10503" max="10503" width="10.88671875" style="16" bestFit="1" customWidth="1"/>
    <col min="10504" max="10504" width="9.6640625" style="16" bestFit="1" customWidth="1"/>
    <col min="10505" max="10505" width="11.109375" style="16" bestFit="1" customWidth="1"/>
    <col min="10506" max="10506" width="27.88671875" style="16" customWidth="1"/>
    <col min="10507" max="10752" width="9" style="16"/>
    <col min="10753" max="10753" width="28" style="16" bestFit="1" customWidth="1"/>
    <col min="10754" max="10754" width="13.6640625" style="16" bestFit="1" customWidth="1"/>
    <col min="10755" max="10755" width="11.109375" style="16" bestFit="1" customWidth="1"/>
    <col min="10756" max="10756" width="12.109375" style="16" bestFit="1" customWidth="1"/>
    <col min="10757" max="10757" width="11.6640625" style="16" customWidth="1"/>
    <col min="10758" max="10758" width="12.109375" style="16" bestFit="1" customWidth="1"/>
    <col min="10759" max="10759" width="10.88671875" style="16" bestFit="1" customWidth="1"/>
    <col min="10760" max="10760" width="9.6640625" style="16" bestFit="1" customWidth="1"/>
    <col min="10761" max="10761" width="11.109375" style="16" bestFit="1" customWidth="1"/>
    <col min="10762" max="10762" width="27.88671875" style="16" customWidth="1"/>
    <col min="10763" max="11008" width="9" style="16"/>
    <col min="11009" max="11009" width="28" style="16" bestFit="1" customWidth="1"/>
    <col min="11010" max="11010" width="13.6640625" style="16" bestFit="1" customWidth="1"/>
    <col min="11011" max="11011" width="11.109375" style="16" bestFit="1" customWidth="1"/>
    <col min="11012" max="11012" width="12.109375" style="16" bestFit="1" customWidth="1"/>
    <col min="11013" max="11013" width="11.6640625" style="16" customWidth="1"/>
    <col min="11014" max="11014" width="12.109375" style="16" bestFit="1" customWidth="1"/>
    <col min="11015" max="11015" width="10.88671875" style="16" bestFit="1" customWidth="1"/>
    <col min="11016" max="11016" width="9.6640625" style="16" bestFit="1" customWidth="1"/>
    <col min="11017" max="11017" width="11.109375" style="16" bestFit="1" customWidth="1"/>
    <col min="11018" max="11018" width="27.88671875" style="16" customWidth="1"/>
    <col min="11019" max="11264" width="9" style="16"/>
    <col min="11265" max="11265" width="28" style="16" bestFit="1" customWidth="1"/>
    <col min="11266" max="11266" width="13.6640625" style="16" bestFit="1" customWidth="1"/>
    <col min="11267" max="11267" width="11.109375" style="16" bestFit="1" customWidth="1"/>
    <col min="11268" max="11268" width="12.109375" style="16" bestFit="1" customWidth="1"/>
    <col min="11269" max="11269" width="11.6640625" style="16" customWidth="1"/>
    <col min="11270" max="11270" width="12.109375" style="16" bestFit="1" customWidth="1"/>
    <col min="11271" max="11271" width="10.88671875" style="16" bestFit="1" customWidth="1"/>
    <col min="11272" max="11272" width="9.6640625" style="16" bestFit="1" customWidth="1"/>
    <col min="11273" max="11273" width="11.109375" style="16" bestFit="1" customWidth="1"/>
    <col min="11274" max="11274" width="27.88671875" style="16" customWidth="1"/>
    <col min="11275" max="11520" width="9" style="16"/>
    <col min="11521" max="11521" width="28" style="16" bestFit="1" customWidth="1"/>
    <col min="11522" max="11522" width="13.6640625" style="16" bestFit="1" customWidth="1"/>
    <col min="11523" max="11523" width="11.109375" style="16" bestFit="1" customWidth="1"/>
    <col min="11524" max="11524" width="12.109375" style="16" bestFit="1" customWidth="1"/>
    <col min="11525" max="11525" width="11.6640625" style="16" customWidth="1"/>
    <col min="11526" max="11526" width="12.109375" style="16" bestFit="1" customWidth="1"/>
    <col min="11527" max="11527" width="10.88671875" style="16" bestFit="1" customWidth="1"/>
    <col min="11528" max="11528" width="9.6640625" style="16" bestFit="1" customWidth="1"/>
    <col min="11529" max="11529" width="11.109375" style="16" bestFit="1" customWidth="1"/>
    <col min="11530" max="11530" width="27.88671875" style="16" customWidth="1"/>
    <col min="11531" max="11776" width="9" style="16"/>
    <col min="11777" max="11777" width="28" style="16" bestFit="1" customWidth="1"/>
    <col min="11778" max="11778" width="13.6640625" style="16" bestFit="1" customWidth="1"/>
    <col min="11779" max="11779" width="11.109375" style="16" bestFit="1" customWidth="1"/>
    <col min="11780" max="11780" width="12.109375" style="16" bestFit="1" customWidth="1"/>
    <col min="11781" max="11781" width="11.6640625" style="16" customWidth="1"/>
    <col min="11782" max="11782" width="12.109375" style="16" bestFit="1" customWidth="1"/>
    <col min="11783" max="11783" width="10.88671875" style="16" bestFit="1" customWidth="1"/>
    <col min="11784" max="11784" width="9.6640625" style="16" bestFit="1" customWidth="1"/>
    <col min="11785" max="11785" width="11.109375" style="16" bestFit="1" customWidth="1"/>
    <col min="11786" max="11786" width="27.88671875" style="16" customWidth="1"/>
    <col min="11787" max="12032" width="9" style="16"/>
    <col min="12033" max="12033" width="28" style="16" bestFit="1" customWidth="1"/>
    <col min="12034" max="12034" width="13.6640625" style="16" bestFit="1" customWidth="1"/>
    <col min="12035" max="12035" width="11.109375" style="16" bestFit="1" customWidth="1"/>
    <col min="12036" max="12036" width="12.109375" style="16" bestFit="1" customWidth="1"/>
    <col min="12037" max="12037" width="11.6640625" style="16" customWidth="1"/>
    <col min="12038" max="12038" width="12.109375" style="16" bestFit="1" customWidth="1"/>
    <col min="12039" max="12039" width="10.88671875" style="16" bestFit="1" customWidth="1"/>
    <col min="12040" max="12040" width="9.6640625" style="16" bestFit="1" customWidth="1"/>
    <col min="12041" max="12041" width="11.109375" style="16" bestFit="1" customWidth="1"/>
    <col min="12042" max="12042" width="27.88671875" style="16" customWidth="1"/>
    <col min="12043" max="12288" width="9" style="16"/>
    <col min="12289" max="12289" width="28" style="16" bestFit="1" customWidth="1"/>
    <col min="12290" max="12290" width="13.6640625" style="16" bestFit="1" customWidth="1"/>
    <col min="12291" max="12291" width="11.109375" style="16" bestFit="1" customWidth="1"/>
    <col min="12292" max="12292" width="12.109375" style="16" bestFit="1" customWidth="1"/>
    <col min="12293" max="12293" width="11.6640625" style="16" customWidth="1"/>
    <col min="12294" max="12294" width="12.109375" style="16" bestFit="1" customWidth="1"/>
    <col min="12295" max="12295" width="10.88671875" style="16" bestFit="1" customWidth="1"/>
    <col min="12296" max="12296" width="9.6640625" style="16" bestFit="1" customWidth="1"/>
    <col min="12297" max="12297" width="11.109375" style="16" bestFit="1" customWidth="1"/>
    <col min="12298" max="12298" width="27.88671875" style="16" customWidth="1"/>
    <col min="12299" max="12544" width="9" style="16"/>
    <col min="12545" max="12545" width="28" style="16" bestFit="1" customWidth="1"/>
    <col min="12546" max="12546" width="13.6640625" style="16" bestFit="1" customWidth="1"/>
    <col min="12547" max="12547" width="11.109375" style="16" bestFit="1" customWidth="1"/>
    <col min="12548" max="12548" width="12.109375" style="16" bestFit="1" customWidth="1"/>
    <col min="12549" max="12549" width="11.6640625" style="16" customWidth="1"/>
    <col min="12550" max="12550" width="12.109375" style="16" bestFit="1" customWidth="1"/>
    <col min="12551" max="12551" width="10.88671875" style="16" bestFit="1" customWidth="1"/>
    <col min="12552" max="12552" width="9.6640625" style="16" bestFit="1" customWidth="1"/>
    <col min="12553" max="12553" width="11.109375" style="16" bestFit="1" customWidth="1"/>
    <col min="12554" max="12554" width="27.88671875" style="16" customWidth="1"/>
    <col min="12555" max="12800" width="9" style="16"/>
    <col min="12801" max="12801" width="28" style="16" bestFit="1" customWidth="1"/>
    <col min="12802" max="12802" width="13.6640625" style="16" bestFit="1" customWidth="1"/>
    <col min="12803" max="12803" width="11.109375" style="16" bestFit="1" customWidth="1"/>
    <col min="12804" max="12804" width="12.109375" style="16" bestFit="1" customWidth="1"/>
    <col min="12805" max="12805" width="11.6640625" style="16" customWidth="1"/>
    <col min="12806" max="12806" width="12.109375" style="16" bestFit="1" customWidth="1"/>
    <col min="12807" max="12807" width="10.88671875" style="16" bestFit="1" customWidth="1"/>
    <col min="12808" max="12808" width="9.6640625" style="16" bestFit="1" customWidth="1"/>
    <col min="12809" max="12809" width="11.109375" style="16" bestFit="1" customWidth="1"/>
    <col min="12810" max="12810" width="27.88671875" style="16" customWidth="1"/>
    <col min="12811" max="13056" width="9" style="16"/>
    <col min="13057" max="13057" width="28" style="16" bestFit="1" customWidth="1"/>
    <col min="13058" max="13058" width="13.6640625" style="16" bestFit="1" customWidth="1"/>
    <col min="13059" max="13059" width="11.109375" style="16" bestFit="1" customWidth="1"/>
    <col min="13060" max="13060" width="12.109375" style="16" bestFit="1" customWidth="1"/>
    <col min="13061" max="13061" width="11.6640625" style="16" customWidth="1"/>
    <col min="13062" max="13062" width="12.109375" style="16" bestFit="1" customWidth="1"/>
    <col min="13063" max="13063" width="10.88671875" style="16" bestFit="1" customWidth="1"/>
    <col min="13064" max="13064" width="9.6640625" style="16" bestFit="1" customWidth="1"/>
    <col min="13065" max="13065" width="11.109375" style="16" bestFit="1" customWidth="1"/>
    <col min="13066" max="13066" width="27.88671875" style="16" customWidth="1"/>
    <col min="13067" max="13312" width="9" style="16"/>
    <col min="13313" max="13313" width="28" style="16" bestFit="1" customWidth="1"/>
    <col min="13314" max="13314" width="13.6640625" style="16" bestFit="1" customWidth="1"/>
    <col min="13315" max="13315" width="11.109375" style="16" bestFit="1" customWidth="1"/>
    <col min="13316" max="13316" width="12.109375" style="16" bestFit="1" customWidth="1"/>
    <col min="13317" max="13317" width="11.6640625" style="16" customWidth="1"/>
    <col min="13318" max="13318" width="12.109375" style="16" bestFit="1" customWidth="1"/>
    <col min="13319" max="13319" width="10.88671875" style="16" bestFit="1" customWidth="1"/>
    <col min="13320" max="13320" width="9.6640625" style="16" bestFit="1" customWidth="1"/>
    <col min="13321" max="13321" width="11.109375" style="16" bestFit="1" customWidth="1"/>
    <col min="13322" max="13322" width="27.88671875" style="16" customWidth="1"/>
    <col min="13323" max="13568" width="9" style="16"/>
    <col min="13569" max="13569" width="28" style="16" bestFit="1" customWidth="1"/>
    <col min="13570" max="13570" width="13.6640625" style="16" bestFit="1" customWidth="1"/>
    <col min="13571" max="13571" width="11.109375" style="16" bestFit="1" customWidth="1"/>
    <col min="13572" max="13572" width="12.109375" style="16" bestFit="1" customWidth="1"/>
    <col min="13573" max="13573" width="11.6640625" style="16" customWidth="1"/>
    <col min="13574" max="13574" width="12.109375" style="16" bestFit="1" customWidth="1"/>
    <col min="13575" max="13575" width="10.88671875" style="16" bestFit="1" customWidth="1"/>
    <col min="13576" max="13576" width="9.6640625" style="16" bestFit="1" customWidth="1"/>
    <col min="13577" max="13577" width="11.109375" style="16" bestFit="1" customWidth="1"/>
    <col min="13578" max="13578" width="27.88671875" style="16" customWidth="1"/>
    <col min="13579" max="13824" width="9" style="16"/>
    <col min="13825" max="13825" width="28" style="16" bestFit="1" customWidth="1"/>
    <col min="13826" max="13826" width="13.6640625" style="16" bestFit="1" customWidth="1"/>
    <col min="13827" max="13827" width="11.109375" style="16" bestFit="1" customWidth="1"/>
    <col min="13828" max="13828" width="12.109375" style="16" bestFit="1" customWidth="1"/>
    <col min="13829" max="13829" width="11.6640625" style="16" customWidth="1"/>
    <col min="13830" max="13830" width="12.109375" style="16" bestFit="1" customWidth="1"/>
    <col min="13831" max="13831" width="10.88671875" style="16" bestFit="1" customWidth="1"/>
    <col min="13832" max="13832" width="9.6640625" style="16" bestFit="1" customWidth="1"/>
    <col min="13833" max="13833" width="11.109375" style="16" bestFit="1" customWidth="1"/>
    <col min="13834" max="13834" width="27.88671875" style="16" customWidth="1"/>
    <col min="13835" max="14080" width="9" style="16"/>
    <col min="14081" max="14081" width="28" style="16" bestFit="1" customWidth="1"/>
    <col min="14082" max="14082" width="13.6640625" style="16" bestFit="1" customWidth="1"/>
    <col min="14083" max="14083" width="11.109375" style="16" bestFit="1" customWidth="1"/>
    <col min="14084" max="14084" width="12.109375" style="16" bestFit="1" customWidth="1"/>
    <col min="14085" max="14085" width="11.6640625" style="16" customWidth="1"/>
    <col min="14086" max="14086" width="12.109375" style="16" bestFit="1" customWidth="1"/>
    <col min="14087" max="14087" width="10.88671875" style="16" bestFit="1" customWidth="1"/>
    <col min="14088" max="14088" width="9.6640625" style="16" bestFit="1" customWidth="1"/>
    <col min="14089" max="14089" width="11.109375" style="16" bestFit="1" customWidth="1"/>
    <col min="14090" max="14090" width="27.88671875" style="16" customWidth="1"/>
    <col min="14091" max="14336" width="9" style="16"/>
    <col min="14337" max="14337" width="28" style="16" bestFit="1" customWidth="1"/>
    <col min="14338" max="14338" width="13.6640625" style="16" bestFit="1" customWidth="1"/>
    <col min="14339" max="14339" width="11.109375" style="16" bestFit="1" customWidth="1"/>
    <col min="14340" max="14340" width="12.109375" style="16" bestFit="1" customWidth="1"/>
    <col min="14341" max="14341" width="11.6640625" style="16" customWidth="1"/>
    <col min="14342" max="14342" width="12.109375" style="16" bestFit="1" customWidth="1"/>
    <col min="14343" max="14343" width="10.88671875" style="16" bestFit="1" customWidth="1"/>
    <col min="14344" max="14344" width="9.6640625" style="16" bestFit="1" customWidth="1"/>
    <col min="14345" max="14345" width="11.109375" style="16" bestFit="1" customWidth="1"/>
    <col min="14346" max="14346" width="27.88671875" style="16" customWidth="1"/>
    <col min="14347" max="14592" width="9" style="16"/>
    <col min="14593" max="14593" width="28" style="16" bestFit="1" customWidth="1"/>
    <col min="14594" max="14594" width="13.6640625" style="16" bestFit="1" customWidth="1"/>
    <col min="14595" max="14595" width="11.109375" style="16" bestFit="1" customWidth="1"/>
    <col min="14596" max="14596" width="12.109375" style="16" bestFit="1" customWidth="1"/>
    <col min="14597" max="14597" width="11.6640625" style="16" customWidth="1"/>
    <col min="14598" max="14598" width="12.109375" style="16" bestFit="1" customWidth="1"/>
    <col min="14599" max="14599" width="10.88671875" style="16" bestFit="1" customWidth="1"/>
    <col min="14600" max="14600" width="9.6640625" style="16" bestFit="1" customWidth="1"/>
    <col min="14601" max="14601" width="11.109375" style="16" bestFit="1" customWidth="1"/>
    <col min="14602" max="14602" width="27.88671875" style="16" customWidth="1"/>
    <col min="14603" max="14848" width="9" style="16"/>
    <col min="14849" max="14849" width="28" style="16" bestFit="1" customWidth="1"/>
    <col min="14850" max="14850" width="13.6640625" style="16" bestFit="1" customWidth="1"/>
    <col min="14851" max="14851" width="11.109375" style="16" bestFit="1" customWidth="1"/>
    <col min="14852" max="14852" width="12.109375" style="16" bestFit="1" customWidth="1"/>
    <col min="14853" max="14853" width="11.6640625" style="16" customWidth="1"/>
    <col min="14854" max="14854" width="12.109375" style="16" bestFit="1" customWidth="1"/>
    <col min="14855" max="14855" width="10.88671875" style="16" bestFit="1" customWidth="1"/>
    <col min="14856" max="14856" width="9.6640625" style="16" bestFit="1" customWidth="1"/>
    <col min="14857" max="14857" width="11.109375" style="16" bestFit="1" customWidth="1"/>
    <col min="14858" max="14858" width="27.88671875" style="16" customWidth="1"/>
    <col min="14859" max="15104" width="9" style="16"/>
    <col min="15105" max="15105" width="28" style="16" bestFit="1" customWidth="1"/>
    <col min="15106" max="15106" width="13.6640625" style="16" bestFit="1" customWidth="1"/>
    <col min="15107" max="15107" width="11.109375" style="16" bestFit="1" customWidth="1"/>
    <col min="15108" max="15108" width="12.109375" style="16" bestFit="1" customWidth="1"/>
    <col min="15109" max="15109" width="11.6640625" style="16" customWidth="1"/>
    <col min="15110" max="15110" width="12.109375" style="16" bestFit="1" customWidth="1"/>
    <col min="15111" max="15111" width="10.88671875" style="16" bestFit="1" customWidth="1"/>
    <col min="15112" max="15112" width="9.6640625" style="16" bestFit="1" customWidth="1"/>
    <col min="15113" max="15113" width="11.109375" style="16" bestFit="1" customWidth="1"/>
    <col min="15114" max="15114" width="27.88671875" style="16" customWidth="1"/>
    <col min="15115" max="15360" width="9" style="16"/>
    <col min="15361" max="15361" width="28" style="16" bestFit="1" customWidth="1"/>
    <col min="15362" max="15362" width="13.6640625" style="16" bestFit="1" customWidth="1"/>
    <col min="15363" max="15363" width="11.109375" style="16" bestFit="1" customWidth="1"/>
    <col min="15364" max="15364" width="12.109375" style="16" bestFit="1" customWidth="1"/>
    <col min="15365" max="15365" width="11.6640625" style="16" customWidth="1"/>
    <col min="15366" max="15366" width="12.109375" style="16" bestFit="1" customWidth="1"/>
    <col min="15367" max="15367" width="10.88671875" style="16" bestFit="1" customWidth="1"/>
    <col min="15368" max="15368" width="9.6640625" style="16" bestFit="1" customWidth="1"/>
    <col min="15369" max="15369" width="11.109375" style="16" bestFit="1" customWidth="1"/>
    <col min="15370" max="15370" width="27.88671875" style="16" customWidth="1"/>
    <col min="15371" max="15616" width="9" style="16"/>
    <col min="15617" max="15617" width="28" style="16" bestFit="1" customWidth="1"/>
    <col min="15618" max="15618" width="13.6640625" style="16" bestFit="1" customWidth="1"/>
    <col min="15619" max="15619" width="11.109375" style="16" bestFit="1" customWidth="1"/>
    <col min="15620" max="15620" width="12.109375" style="16" bestFit="1" customWidth="1"/>
    <col min="15621" max="15621" width="11.6640625" style="16" customWidth="1"/>
    <col min="15622" max="15622" width="12.109375" style="16" bestFit="1" customWidth="1"/>
    <col min="15623" max="15623" width="10.88671875" style="16" bestFit="1" customWidth="1"/>
    <col min="15624" max="15624" width="9.6640625" style="16" bestFit="1" customWidth="1"/>
    <col min="15625" max="15625" width="11.109375" style="16" bestFit="1" customWidth="1"/>
    <col min="15626" max="15626" width="27.88671875" style="16" customWidth="1"/>
    <col min="15627" max="15872" width="9" style="16"/>
    <col min="15873" max="15873" width="28" style="16" bestFit="1" customWidth="1"/>
    <col min="15874" max="15874" width="13.6640625" style="16" bestFit="1" customWidth="1"/>
    <col min="15875" max="15875" width="11.109375" style="16" bestFit="1" customWidth="1"/>
    <col min="15876" max="15876" width="12.109375" style="16" bestFit="1" customWidth="1"/>
    <col min="15877" max="15877" width="11.6640625" style="16" customWidth="1"/>
    <col min="15878" max="15878" width="12.109375" style="16" bestFit="1" customWidth="1"/>
    <col min="15879" max="15879" width="10.88671875" style="16" bestFit="1" customWidth="1"/>
    <col min="15880" max="15880" width="9.6640625" style="16" bestFit="1" customWidth="1"/>
    <col min="15881" max="15881" width="11.109375" style="16" bestFit="1" customWidth="1"/>
    <col min="15882" max="15882" width="27.88671875" style="16" customWidth="1"/>
    <col min="15883" max="16128" width="9" style="16"/>
    <col min="16129" max="16129" width="28" style="16" bestFit="1" customWidth="1"/>
    <col min="16130" max="16130" width="13.6640625" style="16" bestFit="1" customWidth="1"/>
    <col min="16131" max="16131" width="11.109375" style="16" bestFit="1" customWidth="1"/>
    <col min="16132" max="16132" width="12.109375" style="16" bestFit="1" customWidth="1"/>
    <col min="16133" max="16133" width="11.6640625" style="16" customWidth="1"/>
    <col min="16134" max="16134" width="12.109375" style="16" bestFit="1" customWidth="1"/>
    <col min="16135" max="16135" width="10.88671875" style="16" bestFit="1" customWidth="1"/>
    <col min="16136" max="16136" width="9.6640625" style="16" bestFit="1" customWidth="1"/>
    <col min="16137" max="16137" width="11.109375" style="16" bestFit="1" customWidth="1"/>
    <col min="16138" max="16138" width="27.88671875" style="16" customWidth="1"/>
    <col min="16139" max="16384" width="9" style="16"/>
  </cols>
  <sheetData>
    <row r="1" spans="1:14" ht="22.8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342</v>
      </c>
      <c r="B2" s="186" t="s">
        <v>411</v>
      </c>
      <c r="C2" s="371" t="s">
        <v>406</v>
      </c>
      <c r="D2" s="82" t="s">
        <v>56</v>
      </c>
      <c r="E2" s="372" t="s">
        <v>385</v>
      </c>
      <c r="F2" s="82" t="s">
        <v>57</v>
      </c>
      <c r="G2" s="372" t="s">
        <v>385</v>
      </c>
      <c r="H2" s="80" t="s">
        <v>407</v>
      </c>
      <c r="I2" s="55" t="s">
        <v>93</v>
      </c>
      <c r="J2" s="56" t="s">
        <v>205</v>
      </c>
      <c r="K2" s="192"/>
      <c r="L2" s="189"/>
      <c r="M2" s="260"/>
    </row>
    <row r="3" spans="1:14" s="57" customFormat="1" ht="15" customHeight="1">
      <c r="A3" s="81" t="s">
        <v>333</v>
      </c>
      <c r="B3" s="186" t="s">
        <v>405</v>
      </c>
      <c r="C3" s="371" t="s">
        <v>374</v>
      </c>
      <c r="D3" s="82" t="s">
        <v>56</v>
      </c>
      <c r="E3" s="372" t="s">
        <v>373</v>
      </c>
      <c r="F3" s="82"/>
      <c r="G3" s="372"/>
      <c r="H3" s="80" t="s">
        <v>375</v>
      </c>
      <c r="I3" s="55" t="s">
        <v>93</v>
      </c>
      <c r="J3" s="56" t="s">
        <v>225</v>
      </c>
      <c r="K3" s="192"/>
      <c r="L3" s="191"/>
    </row>
    <row r="4" spans="1:14" s="57" customFormat="1" ht="15" customHeight="1">
      <c r="A4" s="81" t="s">
        <v>343</v>
      </c>
      <c r="B4" s="186" t="s">
        <v>412</v>
      </c>
      <c r="C4" s="371" t="s">
        <v>409</v>
      </c>
      <c r="D4" s="82" t="s">
        <v>56</v>
      </c>
      <c r="E4" s="476" t="s">
        <v>380</v>
      </c>
      <c r="F4" s="82" t="s">
        <v>57</v>
      </c>
      <c r="G4" s="476" t="s">
        <v>380</v>
      </c>
      <c r="H4" s="80" t="s">
        <v>410</v>
      </c>
      <c r="I4" s="55" t="s">
        <v>93</v>
      </c>
      <c r="J4" s="56" t="s">
        <v>205</v>
      </c>
      <c r="K4" s="192"/>
      <c r="L4" s="189"/>
    </row>
    <row r="5" spans="1:14" s="57" customFormat="1" ht="15" customHeight="1">
      <c r="A5" s="81" t="s">
        <v>223</v>
      </c>
      <c r="B5" s="186" t="s">
        <v>566</v>
      </c>
      <c r="C5" s="371" t="s">
        <v>397</v>
      </c>
      <c r="D5" s="82" t="s">
        <v>56</v>
      </c>
      <c r="E5" s="372" t="s">
        <v>375</v>
      </c>
      <c r="F5" s="82"/>
      <c r="G5" s="372"/>
      <c r="H5" s="80" t="s">
        <v>398</v>
      </c>
      <c r="I5" s="55" t="s">
        <v>93</v>
      </c>
      <c r="J5" s="56" t="s">
        <v>225</v>
      </c>
      <c r="K5" s="16" t="s">
        <v>239</v>
      </c>
      <c r="L5" s="189"/>
      <c r="M5" s="190"/>
      <c r="N5" s="190"/>
    </row>
    <row r="6" spans="1:14" s="57" customFormat="1" ht="15" customHeight="1">
      <c r="A6" s="81" t="s">
        <v>346</v>
      </c>
      <c r="B6" s="186" t="s">
        <v>413</v>
      </c>
      <c r="C6" s="371" t="s">
        <v>423</v>
      </c>
      <c r="D6" s="82" t="s">
        <v>56</v>
      </c>
      <c r="E6" s="372" t="s">
        <v>410</v>
      </c>
      <c r="F6" s="82" t="s">
        <v>57</v>
      </c>
      <c r="G6" s="372" t="s">
        <v>410</v>
      </c>
      <c r="H6" s="80" t="s">
        <v>424</v>
      </c>
      <c r="I6" s="55" t="s">
        <v>93</v>
      </c>
      <c r="J6" s="56" t="s">
        <v>205</v>
      </c>
      <c r="K6" s="72" t="s">
        <v>238</v>
      </c>
      <c r="L6" s="189"/>
      <c r="M6" s="544" t="s">
        <v>115</v>
      </c>
      <c r="N6" s="545"/>
    </row>
    <row r="7" spans="1:14" s="57" customFormat="1" ht="15.75" customHeight="1">
      <c r="A7" s="81" t="s">
        <v>111</v>
      </c>
      <c r="B7" s="186" t="s">
        <v>567</v>
      </c>
      <c r="C7" s="371" t="s">
        <v>426</v>
      </c>
      <c r="D7" s="82" t="s">
        <v>56</v>
      </c>
      <c r="E7" s="372" t="s">
        <v>398</v>
      </c>
      <c r="F7" s="82"/>
      <c r="G7" s="372"/>
      <c r="H7" s="80" t="s">
        <v>427</v>
      </c>
      <c r="I7" s="55" t="s">
        <v>93</v>
      </c>
      <c r="J7" s="56" t="s">
        <v>225</v>
      </c>
      <c r="K7" s="16">
        <v>230410</v>
      </c>
      <c r="L7" s="74"/>
      <c r="M7" s="544" t="s">
        <v>121</v>
      </c>
      <c r="N7" s="545"/>
    </row>
    <row r="8" spans="1:14" ht="14.1" customHeight="1">
      <c r="A8" s="81" t="s">
        <v>208</v>
      </c>
      <c r="B8" s="186" t="s">
        <v>611</v>
      </c>
      <c r="C8" s="371" t="s">
        <v>429</v>
      </c>
      <c r="D8" s="82" t="s">
        <v>56</v>
      </c>
      <c r="E8" s="372" t="s">
        <v>424</v>
      </c>
      <c r="F8" s="82" t="s">
        <v>57</v>
      </c>
      <c r="G8" s="372" t="s">
        <v>424</v>
      </c>
      <c r="H8" s="80" t="s">
        <v>430</v>
      </c>
      <c r="I8" s="55" t="s">
        <v>93</v>
      </c>
      <c r="J8" s="56" t="s">
        <v>205</v>
      </c>
      <c r="L8" s="189"/>
      <c r="M8" s="544" t="s">
        <v>90</v>
      </c>
      <c r="N8" s="545"/>
    </row>
    <row r="9" spans="1:14" ht="14.1" customHeight="1">
      <c r="A9" s="81" t="s">
        <v>104</v>
      </c>
      <c r="B9" s="186" t="s">
        <v>567</v>
      </c>
      <c r="C9" s="371" t="s">
        <v>531</v>
      </c>
      <c r="D9" s="82" t="s">
        <v>56</v>
      </c>
      <c r="E9" s="372" t="s">
        <v>427</v>
      </c>
      <c r="F9" s="82"/>
      <c r="G9" s="372"/>
      <c r="H9" s="80" t="s">
        <v>450</v>
      </c>
      <c r="I9" s="55" t="s">
        <v>93</v>
      </c>
      <c r="J9" s="56" t="s">
        <v>225</v>
      </c>
      <c r="L9" s="189"/>
      <c r="M9" s="544" t="s">
        <v>110</v>
      </c>
      <c r="N9" s="545"/>
    </row>
    <row r="10" spans="1:14" ht="15" customHeight="1">
      <c r="A10" s="81" t="s">
        <v>342</v>
      </c>
      <c r="B10" s="186" t="s">
        <v>612</v>
      </c>
      <c r="C10" s="371" t="s">
        <v>532</v>
      </c>
      <c r="D10" s="82" t="s">
        <v>56</v>
      </c>
      <c r="E10" s="476" t="s">
        <v>434</v>
      </c>
      <c r="F10" s="82" t="s">
        <v>57</v>
      </c>
      <c r="G10" s="476" t="s">
        <v>434</v>
      </c>
      <c r="H10" s="80" t="s">
        <v>533</v>
      </c>
      <c r="I10" s="55" t="s">
        <v>93</v>
      </c>
      <c r="J10" s="56" t="s">
        <v>205</v>
      </c>
      <c r="L10" s="189"/>
      <c r="M10" s="544" t="s">
        <v>115</v>
      </c>
      <c r="N10" s="545"/>
    </row>
    <row r="11" spans="1:14" ht="15" customHeight="1">
      <c r="A11" s="415" t="s">
        <v>333</v>
      </c>
      <c r="B11" s="137" t="s">
        <v>568</v>
      </c>
      <c r="C11" s="371" t="s">
        <v>534</v>
      </c>
      <c r="D11" s="82" t="s">
        <v>56</v>
      </c>
      <c r="E11" s="372" t="s">
        <v>450</v>
      </c>
      <c r="F11" s="82"/>
      <c r="G11" s="372"/>
      <c r="H11" s="80" t="s">
        <v>452</v>
      </c>
      <c r="I11" s="55" t="s">
        <v>93</v>
      </c>
      <c r="J11" s="56" t="s">
        <v>225</v>
      </c>
      <c r="L11" s="77"/>
      <c r="M11" s="192"/>
      <c r="N11" s="192"/>
    </row>
    <row r="12" spans="1:14" ht="15" customHeight="1">
      <c r="A12" s="415" t="s">
        <v>343</v>
      </c>
      <c r="B12" s="137" t="s">
        <v>613</v>
      </c>
      <c r="C12" s="371" t="s">
        <v>535</v>
      </c>
      <c r="D12" s="82" t="s">
        <v>56</v>
      </c>
      <c r="E12" s="372" t="s">
        <v>533</v>
      </c>
      <c r="F12" s="82" t="s">
        <v>57</v>
      </c>
      <c r="G12" s="372" t="s">
        <v>533</v>
      </c>
      <c r="H12" s="80" t="s">
        <v>536</v>
      </c>
      <c r="I12" s="55" t="s">
        <v>93</v>
      </c>
      <c r="J12" s="56" t="s">
        <v>205</v>
      </c>
      <c r="L12" s="77"/>
      <c r="M12" s="192"/>
      <c r="N12" s="192"/>
    </row>
    <row r="13" spans="1:14" ht="15" customHeight="1">
      <c r="A13" s="415" t="s">
        <v>223</v>
      </c>
      <c r="B13" s="137" t="s">
        <v>617</v>
      </c>
      <c r="C13" s="371" t="s">
        <v>570</v>
      </c>
      <c r="D13" s="82" t="s">
        <v>56</v>
      </c>
      <c r="E13" s="372" t="s">
        <v>452</v>
      </c>
      <c r="F13" s="82"/>
      <c r="G13" s="372"/>
      <c r="H13" s="80" t="s">
        <v>571</v>
      </c>
      <c r="I13" s="55" t="s">
        <v>93</v>
      </c>
      <c r="J13" s="56" t="s">
        <v>225</v>
      </c>
      <c r="L13" s="77"/>
      <c r="M13" s="192"/>
      <c r="N13" s="192"/>
    </row>
    <row r="14" spans="1:14" ht="15" customHeight="1">
      <c r="A14" s="415" t="s">
        <v>346</v>
      </c>
      <c r="B14" s="137" t="s">
        <v>418</v>
      </c>
      <c r="C14" s="371" t="s">
        <v>605</v>
      </c>
      <c r="D14" s="82" t="s">
        <v>56</v>
      </c>
      <c r="E14" s="372" t="s">
        <v>536</v>
      </c>
      <c r="F14" s="82" t="s">
        <v>57</v>
      </c>
      <c r="G14" s="372" t="s">
        <v>536</v>
      </c>
      <c r="H14" s="80" t="s">
        <v>600</v>
      </c>
      <c r="I14" s="55" t="s">
        <v>93</v>
      </c>
      <c r="J14" s="56" t="s">
        <v>205</v>
      </c>
      <c r="K14" s="57"/>
      <c r="L14" s="77"/>
      <c r="M14" s="192"/>
      <c r="N14" s="192"/>
    </row>
    <row r="15" spans="1:14" ht="15" customHeight="1">
      <c r="A15" s="415" t="s">
        <v>111</v>
      </c>
      <c r="B15" s="137" t="s">
        <v>618</v>
      </c>
      <c r="C15" s="371" t="s">
        <v>572</v>
      </c>
      <c r="D15" s="82" t="s">
        <v>56</v>
      </c>
      <c r="E15" s="372" t="s">
        <v>571</v>
      </c>
      <c r="F15" s="82"/>
      <c r="G15" s="372"/>
      <c r="H15" s="80" t="s">
        <v>573</v>
      </c>
      <c r="I15" s="55" t="s">
        <v>93</v>
      </c>
      <c r="J15" s="56" t="s">
        <v>225</v>
      </c>
      <c r="K15" s="57" t="s">
        <v>334</v>
      </c>
      <c r="L15" s="76"/>
    </row>
    <row r="16" spans="1:14" ht="15" customHeight="1">
      <c r="A16" s="415" t="s">
        <v>208</v>
      </c>
      <c r="B16" s="137" t="s">
        <v>614</v>
      </c>
      <c r="C16" s="371" t="s">
        <v>615</v>
      </c>
      <c r="D16" s="82" t="s">
        <v>56</v>
      </c>
      <c r="E16" s="372" t="s">
        <v>600</v>
      </c>
      <c r="F16" s="82" t="s">
        <v>57</v>
      </c>
      <c r="G16" s="372" t="s">
        <v>600</v>
      </c>
      <c r="H16" s="80" t="s">
        <v>616</v>
      </c>
      <c r="I16" s="55" t="s">
        <v>93</v>
      </c>
      <c r="J16" s="56" t="s">
        <v>205</v>
      </c>
      <c r="K16" s="57"/>
      <c r="L16" s="77"/>
    </row>
    <row r="17" spans="1:14" ht="15" customHeight="1">
      <c r="A17" s="81"/>
      <c r="B17" s="186"/>
      <c r="C17" s="371"/>
      <c r="D17" s="82"/>
      <c r="E17" s="372"/>
      <c r="F17" s="82"/>
      <c r="G17" s="372"/>
      <c r="H17" s="80"/>
      <c r="I17" s="55" t="s">
        <v>93</v>
      </c>
      <c r="J17" s="56" t="s">
        <v>225</v>
      </c>
      <c r="K17" s="57"/>
    </row>
    <row r="18" spans="1:14" ht="15" customHeight="1">
      <c r="A18" s="81"/>
      <c r="B18" s="186"/>
      <c r="C18" s="371"/>
      <c r="D18" s="82"/>
      <c r="E18" s="372"/>
      <c r="F18" s="82"/>
      <c r="G18" s="372"/>
      <c r="H18" s="80"/>
      <c r="I18" s="55" t="s">
        <v>93</v>
      </c>
      <c r="J18" s="56" t="s">
        <v>205</v>
      </c>
      <c r="K18" s="57"/>
    </row>
    <row r="19" spans="1:14" ht="15" customHeight="1">
      <c r="A19" s="81"/>
      <c r="B19" s="186"/>
      <c r="C19" s="371"/>
      <c r="D19" s="82"/>
      <c r="E19" s="372"/>
      <c r="F19" s="82"/>
      <c r="G19" s="372"/>
      <c r="H19" s="80"/>
      <c r="I19" s="55" t="s">
        <v>93</v>
      </c>
      <c r="J19" s="56" t="s">
        <v>225</v>
      </c>
      <c r="K19" s="57" t="s">
        <v>334</v>
      </c>
      <c r="L19" s="76"/>
    </row>
    <row r="20" spans="1:14" s="57" customFormat="1" ht="15" customHeight="1">
      <c r="A20" s="81"/>
      <c r="B20" s="186"/>
      <c r="C20" s="371"/>
      <c r="D20" s="82"/>
      <c r="E20" s="372"/>
      <c r="F20" s="82"/>
      <c r="G20" s="372"/>
      <c r="H20" s="80"/>
      <c r="I20" s="55" t="s">
        <v>93</v>
      </c>
      <c r="J20" s="56" t="s">
        <v>205</v>
      </c>
      <c r="L20" s="77"/>
    </row>
    <row r="21" spans="1:14" s="57" customFormat="1" ht="16.350000000000001" customHeight="1">
      <c r="A21" s="81"/>
      <c r="B21" s="186"/>
      <c r="C21" s="371"/>
      <c r="D21" s="82"/>
      <c r="E21" s="372"/>
      <c r="F21" s="82"/>
      <c r="G21" s="372"/>
      <c r="H21" s="80"/>
      <c r="I21" s="55" t="s">
        <v>93</v>
      </c>
      <c r="J21" s="56" t="s">
        <v>225</v>
      </c>
      <c r="L21" s="74"/>
    </row>
    <row r="22" spans="1:14" s="57" customFormat="1" ht="16.350000000000001" customHeight="1">
      <c r="A22" s="81"/>
      <c r="B22" s="186"/>
      <c r="C22" s="371"/>
      <c r="D22" s="82"/>
      <c r="E22" s="372"/>
      <c r="F22" s="82"/>
      <c r="G22" s="372"/>
      <c r="H22" s="80"/>
      <c r="I22" s="55" t="s">
        <v>93</v>
      </c>
      <c r="J22" s="56" t="s">
        <v>205</v>
      </c>
      <c r="L22" s="74"/>
    </row>
    <row r="23" spans="1:14" s="57" customFormat="1" ht="16.350000000000001" customHeight="1">
      <c r="A23" s="81"/>
      <c r="B23" s="186"/>
      <c r="C23" s="371"/>
      <c r="D23" s="82"/>
      <c r="E23" s="372"/>
      <c r="F23" s="82"/>
      <c r="G23" s="372"/>
      <c r="H23" s="80"/>
      <c r="I23" s="55" t="s">
        <v>93</v>
      </c>
      <c r="J23" s="56" t="s">
        <v>225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/>
      <c r="B27" s="186"/>
      <c r="C27" s="54" t="s">
        <v>134</v>
      </c>
      <c r="D27" s="373"/>
      <c r="E27" s="54" t="s">
        <v>134</v>
      </c>
      <c r="F27" s="83"/>
      <c r="G27" s="79"/>
      <c r="H27" s="80"/>
      <c r="I27" s="29"/>
      <c r="J27" s="30"/>
      <c r="K27" s="73"/>
      <c r="L27" s="77"/>
    </row>
    <row r="28" spans="1:14" ht="15" customHeight="1">
      <c r="A28" s="81" t="s">
        <v>333</v>
      </c>
      <c r="B28" s="186" t="s">
        <v>405</v>
      </c>
      <c r="C28" s="371" t="s">
        <v>408</v>
      </c>
      <c r="D28" s="82" t="s">
        <v>57</v>
      </c>
      <c r="E28" s="372" t="s">
        <v>373</v>
      </c>
      <c r="F28" s="82"/>
      <c r="G28" s="372"/>
      <c r="H28" s="80" t="s">
        <v>375</v>
      </c>
      <c r="I28" s="29" t="s">
        <v>93</v>
      </c>
      <c r="J28" s="30" t="s">
        <v>27</v>
      </c>
      <c r="K28" s="141"/>
      <c r="L28" s="77"/>
    </row>
    <row r="29" spans="1:14" s="57" customFormat="1" ht="15" customHeight="1">
      <c r="A29" s="81"/>
      <c r="B29" s="186"/>
      <c r="C29" s="54" t="s">
        <v>134</v>
      </c>
      <c r="D29" s="373"/>
      <c r="E29" s="54" t="s">
        <v>134</v>
      </c>
      <c r="F29" s="83"/>
      <c r="G29" s="79"/>
      <c r="H29" s="80"/>
      <c r="I29" s="29"/>
      <c r="J29" s="30"/>
      <c r="L29" s="77"/>
    </row>
    <row r="30" spans="1:14" s="57" customFormat="1" ht="15" customHeight="1">
      <c r="A30" s="81" t="s">
        <v>223</v>
      </c>
      <c r="B30" s="186" t="s">
        <v>566</v>
      </c>
      <c r="C30" s="371" t="s">
        <v>425</v>
      </c>
      <c r="D30" s="82" t="s">
        <v>57</v>
      </c>
      <c r="E30" s="372" t="s">
        <v>375</v>
      </c>
      <c r="F30" s="82"/>
      <c r="G30" s="372"/>
      <c r="H30" s="80" t="s">
        <v>398</v>
      </c>
      <c r="I30" s="29" t="s">
        <v>93</v>
      </c>
      <c r="J30" s="30" t="s">
        <v>27</v>
      </c>
      <c r="K30" s="16"/>
      <c r="L30" s="77"/>
    </row>
    <row r="31" spans="1:14" ht="15" customHeight="1">
      <c r="A31" s="81"/>
      <c r="B31" s="186"/>
      <c r="C31" s="54" t="s">
        <v>134</v>
      </c>
      <c r="D31" s="373"/>
      <c r="E31" s="54" t="s">
        <v>134</v>
      </c>
      <c r="F31" s="83"/>
      <c r="G31" s="79"/>
      <c r="H31" s="80"/>
      <c r="I31" s="29"/>
      <c r="J31" s="30"/>
      <c r="L31" s="77"/>
    </row>
    <row r="32" spans="1:14" ht="15" customHeight="1">
      <c r="A32" s="81" t="s">
        <v>111</v>
      </c>
      <c r="B32" s="186" t="s">
        <v>567</v>
      </c>
      <c r="C32" s="371" t="s">
        <v>428</v>
      </c>
      <c r="D32" s="82" t="s">
        <v>57</v>
      </c>
      <c r="E32" s="372" t="s">
        <v>398</v>
      </c>
      <c r="F32" s="82"/>
      <c r="G32" s="372"/>
      <c r="H32" s="80" t="s">
        <v>427</v>
      </c>
      <c r="I32" s="29" t="s">
        <v>93</v>
      </c>
      <c r="J32" s="30" t="s">
        <v>27</v>
      </c>
      <c r="L32" s="77"/>
    </row>
    <row r="33" spans="1:12" s="57" customFormat="1" ht="16.350000000000001" customHeight="1">
      <c r="A33" s="81"/>
      <c r="B33" s="186"/>
      <c r="C33" s="54" t="s">
        <v>134</v>
      </c>
      <c r="D33" s="373"/>
      <c r="E33" s="54" t="s">
        <v>134</v>
      </c>
      <c r="F33" s="83"/>
      <c r="G33" s="79"/>
      <c r="H33" s="80"/>
      <c r="I33" s="29"/>
      <c r="J33" s="30"/>
      <c r="K33" s="72" t="s">
        <v>240</v>
      </c>
      <c r="L33" s="74"/>
    </row>
    <row r="34" spans="1:12" ht="14.1" customHeight="1">
      <c r="A34" s="81" t="s">
        <v>104</v>
      </c>
      <c r="B34" s="186" t="s">
        <v>567</v>
      </c>
      <c r="C34" s="371" t="s">
        <v>537</v>
      </c>
      <c r="D34" s="82" t="s">
        <v>57</v>
      </c>
      <c r="E34" s="372" t="s">
        <v>427</v>
      </c>
      <c r="F34" s="82"/>
      <c r="G34" s="372"/>
      <c r="H34" s="80" t="s">
        <v>450</v>
      </c>
      <c r="I34" s="29" t="s">
        <v>93</v>
      </c>
      <c r="J34" s="30" t="s">
        <v>27</v>
      </c>
      <c r="K34" s="57"/>
      <c r="L34" s="76"/>
    </row>
    <row r="35" spans="1:12" ht="15" customHeight="1">
      <c r="A35" s="81"/>
      <c r="B35" s="186"/>
      <c r="C35" s="54" t="s">
        <v>134</v>
      </c>
      <c r="D35" s="373"/>
      <c r="E35" s="54" t="s">
        <v>134</v>
      </c>
      <c r="F35" s="83"/>
      <c r="G35" s="79"/>
      <c r="H35" s="80"/>
      <c r="I35" s="29"/>
      <c r="J35" s="30"/>
      <c r="L35" s="77"/>
    </row>
    <row r="36" spans="1:12" ht="16.350000000000001" customHeight="1">
      <c r="A36" s="415" t="s">
        <v>333</v>
      </c>
      <c r="B36" s="137" t="s">
        <v>568</v>
      </c>
      <c r="C36" s="371" t="s">
        <v>539</v>
      </c>
      <c r="D36" s="82" t="s">
        <v>57</v>
      </c>
      <c r="E36" s="372" t="s">
        <v>450</v>
      </c>
      <c r="F36" s="82"/>
      <c r="G36" s="372"/>
      <c r="H36" s="80" t="s">
        <v>452</v>
      </c>
      <c r="I36" s="29" t="s">
        <v>93</v>
      </c>
      <c r="J36" s="30" t="s">
        <v>27</v>
      </c>
    </row>
    <row r="37" spans="1:12" ht="16.350000000000001" customHeight="1">
      <c r="A37" s="415"/>
      <c r="B37" s="137"/>
      <c r="C37" s="54" t="s">
        <v>134</v>
      </c>
      <c r="D37" s="373"/>
      <c r="E37" s="54" t="s">
        <v>134</v>
      </c>
      <c r="F37" s="83"/>
      <c r="G37" s="79"/>
      <c r="H37" s="80"/>
      <c r="I37" s="29"/>
      <c r="J37" s="30"/>
    </row>
    <row r="38" spans="1:12" s="57" customFormat="1" ht="15" customHeight="1">
      <c r="A38" s="415" t="s">
        <v>223</v>
      </c>
      <c r="B38" s="137" t="s">
        <v>617</v>
      </c>
      <c r="C38" s="371" t="s">
        <v>542</v>
      </c>
      <c r="D38" s="82" t="s">
        <v>57</v>
      </c>
      <c r="E38" s="372" t="s">
        <v>452</v>
      </c>
      <c r="F38" s="82"/>
      <c r="G38" s="372"/>
      <c r="H38" s="80" t="s">
        <v>571</v>
      </c>
      <c r="I38" s="55" t="s">
        <v>93</v>
      </c>
      <c r="J38" s="30" t="s">
        <v>27</v>
      </c>
      <c r="K38" s="16"/>
      <c r="L38" s="77"/>
    </row>
    <row r="39" spans="1:12" ht="15" customHeight="1">
      <c r="A39" s="415"/>
      <c r="B39" s="137"/>
      <c r="C39" s="54" t="s">
        <v>134</v>
      </c>
      <c r="D39" s="373"/>
      <c r="E39" s="54" t="s">
        <v>134</v>
      </c>
      <c r="F39" s="83"/>
      <c r="G39" s="79"/>
      <c r="H39" s="80"/>
      <c r="I39" s="29"/>
      <c r="J39" s="30"/>
      <c r="L39" s="77"/>
    </row>
    <row r="40" spans="1:12" ht="15" customHeight="1">
      <c r="A40" s="415" t="s">
        <v>111</v>
      </c>
      <c r="B40" s="137" t="s">
        <v>618</v>
      </c>
      <c r="C40" s="371" t="s">
        <v>597</v>
      </c>
      <c r="D40" s="82" t="s">
        <v>57</v>
      </c>
      <c r="E40" s="372" t="s">
        <v>571</v>
      </c>
      <c r="F40" s="82"/>
      <c r="G40" s="372"/>
      <c r="H40" s="80" t="s">
        <v>573</v>
      </c>
      <c r="I40" s="55" t="s">
        <v>93</v>
      </c>
      <c r="J40" s="30" t="s">
        <v>27</v>
      </c>
      <c r="K40" s="57"/>
      <c r="L40" s="77"/>
    </row>
    <row r="41" spans="1:12" ht="15" customHeight="1">
      <c r="A41" s="415"/>
      <c r="B41" s="137"/>
      <c r="C41" s="54" t="s">
        <v>134</v>
      </c>
      <c r="D41" s="373"/>
      <c r="E41" s="54" t="s">
        <v>134</v>
      </c>
      <c r="F41" s="83"/>
      <c r="G41" s="79"/>
      <c r="H41" s="80"/>
      <c r="I41" s="29"/>
      <c r="J41" s="30"/>
      <c r="L41" s="77"/>
    </row>
    <row r="42" spans="1:12" ht="15" customHeight="1">
      <c r="A42" s="81"/>
      <c r="B42" s="186"/>
      <c r="C42" s="371"/>
      <c r="D42" s="82"/>
      <c r="E42" s="372"/>
      <c r="F42" s="82"/>
      <c r="G42" s="372"/>
      <c r="H42" s="80"/>
      <c r="I42" s="55" t="s">
        <v>93</v>
      </c>
      <c r="J42" s="30" t="s">
        <v>27</v>
      </c>
      <c r="L42" s="77"/>
    </row>
    <row r="43" spans="1:12" ht="15" customHeight="1">
      <c r="A43" s="81"/>
      <c r="B43" s="186"/>
      <c r="C43" s="54"/>
      <c r="D43" s="373"/>
      <c r="E43" s="54"/>
      <c r="F43" s="83"/>
      <c r="G43" s="79"/>
      <c r="H43" s="80"/>
      <c r="I43" s="29"/>
      <c r="J43" s="30"/>
      <c r="L43" s="77"/>
    </row>
    <row r="44" spans="1:12" s="57" customFormat="1" ht="15" customHeight="1">
      <c r="A44" s="81"/>
      <c r="B44" s="186"/>
      <c r="C44" s="371"/>
      <c r="D44" s="82"/>
      <c r="E44" s="372"/>
      <c r="F44" s="82"/>
      <c r="G44" s="372"/>
      <c r="H44" s="80"/>
      <c r="I44" s="55" t="s">
        <v>93</v>
      </c>
      <c r="J44" s="30" t="s">
        <v>27</v>
      </c>
      <c r="L44" s="77"/>
    </row>
    <row r="45" spans="1:12" s="57" customFormat="1" ht="15" customHeight="1">
      <c r="A45" s="81"/>
      <c r="B45" s="186"/>
      <c r="C45" s="54"/>
      <c r="D45" s="373"/>
      <c r="E45" s="54"/>
      <c r="F45" s="83"/>
      <c r="G45" s="79"/>
      <c r="H45" s="80"/>
      <c r="I45" s="29"/>
      <c r="J45" s="30"/>
      <c r="L45" s="77"/>
    </row>
    <row r="46" spans="1:12" ht="15" customHeight="1">
      <c r="A46" s="81"/>
      <c r="B46" s="186"/>
      <c r="C46" s="371"/>
      <c r="D46" s="82"/>
      <c r="E46" s="372"/>
      <c r="F46" s="82"/>
      <c r="G46" s="372"/>
      <c r="H46" s="80"/>
      <c r="I46" s="55" t="s">
        <v>93</v>
      </c>
      <c r="J46" s="56" t="s">
        <v>225</v>
      </c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6">
      <c r="A48" s="84" t="s">
        <v>301</v>
      </c>
      <c r="B48" s="469" t="s">
        <v>438</v>
      </c>
      <c r="C48" s="86" t="s">
        <v>408</v>
      </c>
      <c r="D48" s="26" t="s">
        <v>56</v>
      </c>
      <c r="E48" s="87" t="s">
        <v>373</v>
      </c>
      <c r="F48" s="24" t="s">
        <v>57</v>
      </c>
      <c r="G48" s="87" t="s">
        <v>371</v>
      </c>
      <c r="H48" s="35" t="s">
        <v>469</v>
      </c>
      <c r="I48" s="29" t="s">
        <v>61</v>
      </c>
      <c r="J48" s="30" t="s">
        <v>300</v>
      </c>
      <c r="K48" s="57" t="s">
        <v>117</v>
      </c>
    </row>
    <row r="49" spans="1:12" s="57" customFormat="1" ht="15" customHeight="1">
      <c r="A49" s="84" t="s">
        <v>321</v>
      </c>
      <c r="B49" s="340" t="s">
        <v>415</v>
      </c>
      <c r="C49" s="86" t="s">
        <v>387</v>
      </c>
      <c r="D49" s="26" t="s">
        <v>56</v>
      </c>
      <c r="E49" s="474" t="s">
        <v>380</v>
      </c>
      <c r="F49" s="24" t="s">
        <v>57</v>
      </c>
      <c r="G49" s="474" t="s">
        <v>373</v>
      </c>
      <c r="H49" s="35" t="s">
        <v>389</v>
      </c>
      <c r="I49" s="29" t="s">
        <v>61</v>
      </c>
      <c r="J49" s="30" t="s">
        <v>241</v>
      </c>
      <c r="K49" s="16" t="s">
        <v>116</v>
      </c>
      <c r="L49" s="75"/>
    </row>
    <row r="50" spans="1:12" s="57" customFormat="1" ht="15.6" customHeight="1">
      <c r="A50" s="84" t="s">
        <v>370</v>
      </c>
      <c r="B50" s="469" t="s">
        <v>439</v>
      </c>
      <c r="C50" s="86" t="s">
        <v>425</v>
      </c>
      <c r="D50" s="26" t="s">
        <v>56</v>
      </c>
      <c r="E50" s="87" t="s">
        <v>375</v>
      </c>
      <c r="F50" s="24" t="s">
        <v>57</v>
      </c>
      <c r="G50" s="87" t="s">
        <v>377</v>
      </c>
      <c r="H50" s="35" t="s">
        <v>471</v>
      </c>
      <c r="I50" s="29" t="s">
        <v>61</v>
      </c>
      <c r="J50" s="30" t="s">
        <v>300</v>
      </c>
      <c r="K50" s="57" t="s">
        <v>117</v>
      </c>
      <c r="L50" s="75"/>
    </row>
    <row r="51" spans="1:12" s="57" customFormat="1" ht="15" customHeight="1">
      <c r="A51" s="84" t="s">
        <v>323</v>
      </c>
      <c r="B51" s="340" t="s">
        <v>437</v>
      </c>
      <c r="C51" s="86" t="s">
        <v>432</v>
      </c>
      <c r="D51" s="26" t="s">
        <v>56</v>
      </c>
      <c r="E51" s="452" t="s">
        <v>410</v>
      </c>
      <c r="F51" s="24" t="s">
        <v>57</v>
      </c>
      <c r="G51" s="452" t="s">
        <v>401</v>
      </c>
      <c r="H51" s="35" t="s">
        <v>391</v>
      </c>
      <c r="I51" s="29" t="s">
        <v>61</v>
      </c>
      <c r="J51" s="30" t="s">
        <v>241</v>
      </c>
      <c r="K51" s="16" t="s">
        <v>116</v>
      </c>
      <c r="L51" s="75"/>
    </row>
    <row r="52" spans="1:12" s="57" customFormat="1" ht="15" customHeight="1">
      <c r="A52" s="362" t="s">
        <v>370</v>
      </c>
      <c r="B52" s="469" t="s">
        <v>670</v>
      </c>
      <c r="C52" s="86" t="s">
        <v>428</v>
      </c>
      <c r="D52" s="26" t="s">
        <v>56</v>
      </c>
      <c r="E52" s="87" t="s">
        <v>398</v>
      </c>
      <c r="F52" s="24" t="s">
        <v>57</v>
      </c>
      <c r="G52" s="87" t="s">
        <v>389</v>
      </c>
      <c r="H52" s="35" t="s">
        <v>472</v>
      </c>
      <c r="I52" s="29" t="s">
        <v>61</v>
      </c>
      <c r="J52" s="30" t="s">
        <v>300</v>
      </c>
      <c r="K52" s="57" t="s">
        <v>117</v>
      </c>
      <c r="L52" s="75"/>
    </row>
    <row r="53" spans="1:12" s="57" customFormat="1" ht="15" customHeight="1">
      <c r="A53" s="84" t="s">
        <v>517</v>
      </c>
      <c r="B53" s="340" t="s">
        <v>619</v>
      </c>
      <c r="C53" s="86" t="s">
        <v>435</v>
      </c>
      <c r="D53" s="26" t="s">
        <v>56</v>
      </c>
      <c r="E53" s="452" t="s">
        <v>424</v>
      </c>
      <c r="F53" s="24" t="s">
        <v>57</v>
      </c>
      <c r="G53" s="452" t="s">
        <v>404</v>
      </c>
      <c r="H53" s="35" t="s">
        <v>436</v>
      </c>
      <c r="I53" s="29" t="s">
        <v>61</v>
      </c>
      <c r="J53" s="30" t="s">
        <v>241</v>
      </c>
      <c r="K53" s="16" t="s">
        <v>116</v>
      </c>
      <c r="L53" s="75"/>
    </row>
    <row r="54" spans="1:12" s="57" customFormat="1" ht="15" customHeight="1">
      <c r="A54" s="43" t="s">
        <v>669</v>
      </c>
      <c r="B54" s="517" t="s">
        <v>680</v>
      </c>
      <c r="C54" s="32" t="s">
        <v>537</v>
      </c>
      <c r="D54" s="26" t="s">
        <v>56</v>
      </c>
      <c r="E54" s="33" t="s">
        <v>427</v>
      </c>
      <c r="F54" s="24" t="s">
        <v>57</v>
      </c>
      <c r="G54" s="33" t="s">
        <v>391</v>
      </c>
      <c r="H54" s="35" t="s">
        <v>538</v>
      </c>
      <c r="I54" s="29" t="s">
        <v>61</v>
      </c>
      <c r="J54" s="30" t="s">
        <v>300</v>
      </c>
      <c r="K54" s="57" t="s">
        <v>117</v>
      </c>
      <c r="L54" s="75"/>
    </row>
    <row r="55" spans="1:12" s="57" customFormat="1" ht="15" customHeight="1">
      <c r="A55" s="359" t="s">
        <v>713</v>
      </c>
      <c r="B55" s="147" t="s">
        <v>134</v>
      </c>
      <c r="C55" s="32" t="s">
        <v>444</v>
      </c>
      <c r="D55" s="26" t="s">
        <v>56</v>
      </c>
      <c r="E55" s="518" t="s">
        <v>434</v>
      </c>
      <c r="F55" s="24" t="s">
        <v>57</v>
      </c>
      <c r="G55" s="518" t="s">
        <v>427</v>
      </c>
      <c r="H55" s="35" t="s">
        <v>460</v>
      </c>
      <c r="I55" s="29" t="s">
        <v>61</v>
      </c>
      <c r="J55" s="30" t="s">
        <v>241</v>
      </c>
      <c r="K55" s="16" t="s">
        <v>116</v>
      </c>
      <c r="L55" s="75"/>
    </row>
    <row r="56" spans="1:12" ht="15" customHeight="1">
      <c r="A56" s="423" t="s">
        <v>689</v>
      </c>
      <c r="B56" s="472" t="s">
        <v>690</v>
      </c>
      <c r="C56" s="86" t="s">
        <v>539</v>
      </c>
      <c r="D56" s="26" t="s">
        <v>56</v>
      </c>
      <c r="E56" s="87" t="s">
        <v>450</v>
      </c>
      <c r="F56" s="24" t="s">
        <v>57</v>
      </c>
      <c r="G56" s="87" t="s">
        <v>436</v>
      </c>
      <c r="H56" s="35" t="s">
        <v>540</v>
      </c>
      <c r="I56" s="29" t="s">
        <v>61</v>
      </c>
      <c r="J56" s="30" t="s">
        <v>300</v>
      </c>
      <c r="K56" s="57" t="s">
        <v>117</v>
      </c>
      <c r="L56" s="75"/>
    </row>
    <row r="57" spans="1:12" s="57" customFormat="1" ht="16.350000000000001" customHeight="1">
      <c r="A57" s="423" t="s">
        <v>322</v>
      </c>
      <c r="B57" s="471" t="s">
        <v>418</v>
      </c>
      <c r="C57" s="86" t="s">
        <v>541</v>
      </c>
      <c r="D57" s="26" t="s">
        <v>56</v>
      </c>
      <c r="E57" s="452" t="s">
        <v>533</v>
      </c>
      <c r="F57" s="24" t="s">
        <v>57</v>
      </c>
      <c r="G57" s="452" t="s">
        <v>473</v>
      </c>
      <c r="H57" s="35" t="s">
        <v>462</v>
      </c>
      <c r="I57" s="29" t="s">
        <v>61</v>
      </c>
      <c r="J57" s="30" t="s">
        <v>241</v>
      </c>
      <c r="K57" s="16" t="s">
        <v>116</v>
      </c>
      <c r="L57" s="75"/>
    </row>
    <row r="58" spans="1:12" ht="15" customHeight="1">
      <c r="A58" s="423"/>
      <c r="B58" s="472"/>
      <c r="C58" s="86" t="s">
        <v>542</v>
      </c>
      <c r="D58" s="26" t="s">
        <v>56</v>
      </c>
      <c r="E58" s="87" t="s">
        <v>452</v>
      </c>
      <c r="F58" s="24" t="s">
        <v>57</v>
      </c>
      <c r="G58" s="87" t="s">
        <v>460</v>
      </c>
      <c r="H58" s="35" t="s">
        <v>543</v>
      </c>
      <c r="I58" s="29" t="s">
        <v>61</v>
      </c>
      <c r="J58" s="30" t="s">
        <v>300</v>
      </c>
      <c r="K58" s="57" t="s">
        <v>117</v>
      </c>
      <c r="L58" s="75"/>
    </row>
    <row r="59" spans="1:12" s="57" customFormat="1" ht="15" customHeight="1">
      <c r="A59" s="423"/>
      <c r="B59" s="471"/>
      <c r="C59" s="86" t="s">
        <v>544</v>
      </c>
      <c r="D59" s="26" t="s">
        <v>56</v>
      </c>
      <c r="E59" s="452" t="s">
        <v>536</v>
      </c>
      <c r="F59" s="24" t="s">
        <v>57</v>
      </c>
      <c r="G59" s="452" t="s">
        <v>545</v>
      </c>
      <c r="H59" s="35" t="s">
        <v>546</v>
      </c>
      <c r="I59" s="29" t="s">
        <v>61</v>
      </c>
      <c r="J59" s="30" t="s">
        <v>241</v>
      </c>
      <c r="K59" s="16" t="s">
        <v>116</v>
      </c>
      <c r="L59" s="75"/>
    </row>
    <row r="60" spans="1:12" ht="15" customHeight="1">
      <c r="A60" s="423"/>
      <c r="B60" s="472"/>
      <c r="C60" s="86" t="s">
        <v>597</v>
      </c>
      <c r="D60" s="26" t="s">
        <v>56</v>
      </c>
      <c r="E60" s="87" t="s">
        <v>571</v>
      </c>
      <c r="F60" s="24" t="s">
        <v>57</v>
      </c>
      <c r="G60" s="87" t="s">
        <v>462</v>
      </c>
      <c r="H60" s="35" t="s">
        <v>645</v>
      </c>
      <c r="I60" s="29" t="s">
        <v>61</v>
      </c>
      <c r="J60" s="30" t="s">
        <v>300</v>
      </c>
      <c r="K60" s="57" t="s">
        <v>117</v>
      </c>
      <c r="L60" s="85"/>
    </row>
    <row r="61" spans="1:12" s="57" customFormat="1" ht="15" customHeight="1">
      <c r="A61" s="423"/>
      <c r="B61" s="471"/>
      <c r="C61" s="86" t="s">
        <v>599</v>
      </c>
      <c r="D61" s="26" t="s">
        <v>56</v>
      </c>
      <c r="E61" s="452" t="s">
        <v>600</v>
      </c>
      <c r="F61" s="24" t="s">
        <v>57</v>
      </c>
      <c r="G61" s="452" t="s">
        <v>555</v>
      </c>
      <c r="H61" s="35" t="s">
        <v>592</v>
      </c>
      <c r="I61" s="29" t="s">
        <v>61</v>
      </c>
      <c r="J61" s="30" t="s">
        <v>241</v>
      </c>
      <c r="K61" s="16" t="s">
        <v>116</v>
      </c>
      <c r="L61" s="75"/>
    </row>
    <row r="62" spans="1:12" ht="15" customHeight="1">
      <c r="A62" s="423"/>
      <c r="B62" s="472"/>
      <c r="C62" s="86" t="s">
        <v>668</v>
      </c>
      <c r="D62" s="26" t="s">
        <v>56</v>
      </c>
      <c r="E62" s="87" t="s">
        <v>573</v>
      </c>
      <c r="F62" s="24" t="s">
        <v>57</v>
      </c>
      <c r="G62" s="87" t="s">
        <v>546</v>
      </c>
      <c r="H62" s="35" t="s">
        <v>648</v>
      </c>
      <c r="I62" s="29" t="s">
        <v>61</v>
      </c>
      <c r="J62" s="30" t="s">
        <v>300</v>
      </c>
      <c r="K62" s="57" t="s">
        <v>117</v>
      </c>
      <c r="L62" s="85"/>
    </row>
    <row r="63" spans="1:12" ht="15" customHeight="1">
      <c r="A63" s="423"/>
      <c r="B63" s="472"/>
      <c r="C63" s="86" t="s">
        <v>623</v>
      </c>
      <c r="D63" s="26" t="s">
        <v>56</v>
      </c>
      <c r="E63" s="452" t="s">
        <v>616</v>
      </c>
      <c r="F63" s="24" t="s">
        <v>57</v>
      </c>
      <c r="G63" s="452" t="s">
        <v>624</v>
      </c>
      <c r="H63" s="35" t="s">
        <v>595</v>
      </c>
      <c r="I63" s="29" t="s">
        <v>61</v>
      </c>
      <c r="J63" s="30" t="s">
        <v>241</v>
      </c>
      <c r="K63" s="16" t="s">
        <v>116</v>
      </c>
      <c r="L63" s="85"/>
    </row>
    <row r="64" spans="1:12" ht="14.85" customHeight="1">
      <c r="A64" s="84"/>
      <c r="B64" s="469"/>
      <c r="C64" s="86"/>
      <c r="D64" s="26"/>
      <c r="E64" s="87"/>
      <c r="F64" s="24"/>
      <c r="G64" s="87"/>
      <c r="H64" s="35"/>
      <c r="I64" s="29" t="s">
        <v>61</v>
      </c>
      <c r="J64" s="30" t="s">
        <v>300</v>
      </c>
      <c r="K64" s="57" t="s">
        <v>117</v>
      </c>
      <c r="L64" s="85"/>
    </row>
    <row r="65" spans="1:12" ht="15" customHeight="1">
      <c r="A65" s="84"/>
      <c r="B65" s="340"/>
      <c r="C65" s="86"/>
      <c r="D65" s="26"/>
      <c r="E65" s="452"/>
      <c r="F65" s="24"/>
      <c r="G65" s="452"/>
      <c r="H65" s="35"/>
      <c r="I65" s="29" t="s">
        <v>61</v>
      </c>
      <c r="J65" s="30" t="s">
        <v>241</v>
      </c>
      <c r="K65" s="16" t="s">
        <v>116</v>
      </c>
      <c r="L65" s="85"/>
    </row>
    <row r="66" spans="1:12" ht="15" customHeight="1">
      <c r="A66" s="84"/>
      <c r="B66" s="469"/>
      <c r="C66" s="86"/>
      <c r="D66" s="26"/>
      <c r="E66" s="87"/>
      <c r="F66" s="24"/>
      <c r="G66" s="87"/>
      <c r="H66" s="35"/>
      <c r="I66" s="29" t="s">
        <v>61</v>
      </c>
      <c r="J66" s="30" t="s">
        <v>300</v>
      </c>
      <c r="K66" s="57" t="s">
        <v>117</v>
      </c>
      <c r="L66" s="85"/>
    </row>
    <row r="67" spans="1:12" ht="15" customHeight="1">
      <c r="A67" s="84"/>
      <c r="B67" s="340"/>
      <c r="C67" s="86"/>
      <c r="D67" s="26"/>
      <c r="E67" s="452"/>
      <c r="F67" s="24"/>
      <c r="G67" s="452"/>
      <c r="H67" s="35"/>
      <c r="I67" s="29" t="s">
        <v>61</v>
      </c>
      <c r="J67" s="30" t="s">
        <v>300</v>
      </c>
      <c r="K67" s="84"/>
      <c r="L67" s="85"/>
    </row>
    <row r="68" spans="1:12" ht="15.6">
      <c r="A68" s="84"/>
      <c r="B68" s="469"/>
      <c r="C68" s="86"/>
      <c r="D68" s="26"/>
      <c r="E68" s="452"/>
      <c r="F68" s="24"/>
      <c r="G68" s="452"/>
      <c r="H68" s="35"/>
      <c r="I68" s="29" t="s">
        <v>61</v>
      </c>
      <c r="J68" s="30" t="s">
        <v>241</v>
      </c>
      <c r="K68" s="84"/>
    </row>
    <row r="69" spans="1:12" ht="15" customHeight="1">
      <c r="A69" s="84"/>
      <c r="B69" s="340"/>
      <c r="C69" s="86"/>
      <c r="D69" s="26"/>
      <c r="E69" s="87"/>
      <c r="F69" s="24"/>
      <c r="G69" s="87"/>
      <c r="H69" s="35"/>
      <c r="I69" s="29" t="s">
        <v>61</v>
      </c>
      <c r="J69" s="30" t="s">
        <v>300</v>
      </c>
      <c r="K69" s="84"/>
      <c r="L69" s="85"/>
    </row>
    <row r="70" spans="1:12" ht="15.6">
      <c r="A70" s="84"/>
      <c r="B70" s="469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84"/>
      <c r="B71" s="469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118</v>
      </c>
      <c r="B72" s="186" t="s">
        <v>405</v>
      </c>
      <c r="C72" s="54" t="s">
        <v>388</v>
      </c>
      <c r="D72" s="142" t="s">
        <v>56</v>
      </c>
      <c r="E72" s="87" t="s">
        <v>373</v>
      </c>
      <c r="F72" s="142" t="s">
        <v>57</v>
      </c>
      <c r="G72" s="87" t="s">
        <v>371</v>
      </c>
      <c r="H72" s="88" t="s">
        <v>389</v>
      </c>
      <c r="I72" s="29" t="s">
        <v>86</v>
      </c>
      <c r="J72" s="56"/>
      <c r="L72" s="75"/>
    </row>
    <row r="73" spans="1:12" ht="15" customHeight="1">
      <c r="A73" s="41" t="s">
        <v>223</v>
      </c>
      <c r="B73" s="45" t="s">
        <v>566</v>
      </c>
      <c r="C73" s="54" t="s">
        <v>390</v>
      </c>
      <c r="D73" s="142" t="s">
        <v>56</v>
      </c>
      <c r="E73" s="87" t="s">
        <v>375</v>
      </c>
      <c r="F73" s="142" t="s">
        <v>57</v>
      </c>
      <c r="G73" s="87" t="s">
        <v>377</v>
      </c>
      <c r="H73" s="88" t="s">
        <v>391</v>
      </c>
      <c r="I73" s="29" t="s">
        <v>86</v>
      </c>
      <c r="J73" s="56"/>
      <c r="L73" s="75"/>
    </row>
    <row r="74" spans="1:12" ht="15" customHeight="1">
      <c r="A74" s="41" t="s">
        <v>111</v>
      </c>
      <c r="B74" s="45" t="s">
        <v>567</v>
      </c>
      <c r="C74" s="54" t="s">
        <v>493</v>
      </c>
      <c r="D74" s="142" t="s">
        <v>56</v>
      </c>
      <c r="E74" s="87" t="s">
        <v>398</v>
      </c>
      <c r="F74" s="142" t="s">
        <v>57</v>
      </c>
      <c r="G74" s="87" t="s">
        <v>389</v>
      </c>
      <c r="H74" s="88" t="s">
        <v>436</v>
      </c>
      <c r="I74" s="29" t="s">
        <v>86</v>
      </c>
      <c r="J74" s="364"/>
      <c r="L74" s="75"/>
    </row>
    <row r="75" spans="1:12" s="57" customFormat="1" ht="15" customHeight="1">
      <c r="A75" s="41" t="s">
        <v>104</v>
      </c>
      <c r="B75" s="45" t="s">
        <v>567</v>
      </c>
      <c r="C75" s="54" t="s">
        <v>494</v>
      </c>
      <c r="D75" s="142" t="s">
        <v>56</v>
      </c>
      <c r="E75" s="87" t="s">
        <v>427</v>
      </c>
      <c r="F75" s="142" t="s">
        <v>57</v>
      </c>
      <c r="G75" s="87" t="s">
        <v>391</v>
      </c>
      <c r="H75" s="88" t="s">
        <v>460</v>
      </c>
      <c r="I75" s="29" t="s">
        <v>86</v>
      </c>
      <c r="J75" s="56"/>
      <c r="L75" s="77"/>
    </row>
    <row r="76" spans="1:12" s="57" customFormat="1" ht="15" customHeight="1">
      <c r="A76" s="41" t="s">
        <v>118</v>
      </c>
      <c r="B76" s="45" t="s">
        <v>568</v>
      </c>
      <c r="C76" s="54" t="s">
        <v>495</v>
      </c>
      <c r="D76" s="142" t="s">
        <v>56</v>
      </c>
      <c r="E76" s="87" t="s">
        <v>450</v>
      </c>
      <c r="F76" s="142" t="s">
        <v>57</v>
      </c>
      <c r="G76" s="87" t="s">
        <v>436</v>
      </c>
      <c r="H76" s="88" t="s">
        <v>462</v>
      </c>
      <c r="I76" s="55" t="s">
        <v>86</v>
      </c>
      <c r="J76" s="56"/>
      <c r="K76" s="71"/>
      <c r="L76" s="77"/>
    </row>
    <row r="77" spans="1:12" s="57" customFormat="1" ht="15" customHeight="1">
      <c r="A77" s="415" t="s">
        <v>223</v>
      </c>
      <c r="B77" s="137" t="s">
        <v>617</v>
      </c>
      <c r="C77" s="54" t="s">
        <v>602</v>
      </c>
      <c r="D77" s="142" t="s">
        <v>56</v>
      </c>
      <c r="E77" s="87" t="s">
        <v>452</v>
      </c>
      <c r="F77" s="142" t="s">
        <v>57</v>
      </c>
      <c r="G77" s="87" t="s">
        <v>460</v>
      </c>
      <c r="H77" s="88" t="s">
        <v>546</v>
      </c>
      <c r="I77" s="55" t="s">
        <v>86</v>
      </c>
      <c r="J77" s="30"/>
      <c r="K77" s="71"/>
      <c r="L77" s="77"/>
    </row>
    <row r="78" spans="1:12" ht="15" customHeight="1">
      <c r="A78" s="415" t="s">
        <v>111</v>
      </c>
      <c r="B78" s="137" t="s">
        <v>618</v>
      </c>
      <c r="C78" s="54" t="s">
        <v>603</v>
      </c>
      <c r="D78" s="142" t="s">
        <v>56</v>
      </c>
      <c r="E78" s="87" t="s">
        <v>571</v>
      </c>
      <c r="F78" s="142" t="s">
        <v>57</v>
      </c>
      <c r="G78" s="87" t="s">
        <v>462</v>
      </c>
      <c r="H78" s="88" t="s">
        <v>592</v>
      </c>
      <c r="I78" s="55" t="s">
        <v>86</v>
      </c>
      <c r="J78" s="36"/>
      <c r="K78" s="72"/>
      <c r="L78" s="77"/>
    </row>
    <row r="79" spans="1:12" s="57" customFormat="1" ht="15" customHeight="1">
      <c r="A79" s="427"/>
      <c r="B79" s="428"/>
      <c r="C79" s="54" t="s">
        <v>604</v>
      </c>
      <c r="D79" s="142" t="s">
        <v>56</v>
      </c>
      <c r="E79" s="87" t="s">
        <v>573</v>
      </c>
      <c r="F79" s="142" t="s">
        <v>57</v>
      </c>
      <c r="G79" s="87" t="s">
        <v>546</v>
      </c>
      <c r="H79" s="88" t="s">
        <v>595</v>
      </c>
      <c r="I79" s="55" t="s">
        <v>86</v>
      </c>
      <c r="J79" s="30"/>
      <c r="K79" s="71"/>
      <c r="L79" s="77"/>
    </row>
    <row r="80" spans="1:12" ht="15" customHeight="1">
      <c r="A80" s="81"/>
      <c r="B80" s="186"/>
      <c r="C80" s="54"/>
      <c r="D80" s="142"/>
      <c r="E80" s="87"/>
      <c r="F80" s="142"/>
      <c r="G80" s="87"/>
      <c r="H80" s="88"/>
      <c r="I80" s="55" t="s">
        <v>86</v>
      </c>
      <c r="J80" s="36"/>
      <c r="K80" s="72"/>
      <c r="L80" s="77"/>
    </row>
    <row r="81" spans="1:13" ht="15" customHeight="1">
      <c r="A81" s="81"/>
      <c r="B81" s="186"/>
      <c r="C81" s="54"/>
      <c r="D81" s="142"/>
      <c r="E81" s="87"/>
      <c r="F81" s="142"/>
      <c r="G81" s="87"/>
      <c r="H81" s="88"/>
      <c r="I81" s="55" t="s">
        <v>86</v>
      </c>
      <c r="J81" s="30"/>
      <c r="K81" s="72"/>
      <c r="L81" s="77"/>
    </row>
    <row r="82" spans="1:13" s="57" customFormat="1" ht="15" customHeight="1">
      <c r="A82" s="41"/>
      <c r="B82" s="45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41"/>
      <c r="B83" s="45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6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6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495" t="s">
        <v>321</v>
      </c>
      <c r="B88" s="496" t="s">
        <v>415</v>
      </c>
      <c r="C88" s="32" t="s">
        <v>387</v>
      </c>
      <c r="D88" s="82" t="s">
        <v>56</v>
      </c>
      <c r="E88" s="414" t="s">
        <v>380</v>
      </c>
      <c r="F88" s="83" t="s">
        <v>57</v>
      </c>
      <c r="G88" s="414" t="s">
        <v>373</v>
      </c>
      <c r="H88" s="35" t="s">
        <v>394</v>
      </c>
      <c r="I88" s="29" t="s">
        <v>133</v>
      </c>
      <c r="J88" s="30" t="s">
        <v>254</v>
      </c>
      <c r="L88" s="76"/>
    </row>
    <row r="89" spans="1:13" ht="15" customHeight="1">
      <c r="A89" s="495" t="s">
        <v>323</v>
      </c>
      <c r="B89" s="496" t="s">
        <v>437</v>
      </c>
      <c r="C89" s="32" t="s">
        <v>432</v>
      </c>
      <c r="D89" s="82" t="s">
        <v>56</v>
      </c>
      <c r="E89" s="451" t="s">
        <v>410</v>
      </c>
      <c r="F89" s="83" t="s">
        <v>57</v>
      </c>
      <c r="G89" s="451" t="s">
        <v>401</v>
      </c>
      <c r="H89" s="35" t="s">
        <v>465</v>
      </c>
      <c r="I89" s="29" t="s">
        <v>133</v>
      </c>
      <c r="J89" s="30"/>
      <c r="L89" s="76"/>
    </row>
    <row r="90" spans="1:13" ht="15" customHeight="1">
      <c r="A90" s="341" t="s">
        <v>517</v>
      </c>
      <c r="B90" s="139" t="s">
        <v>619</v>
      </c>
      <c r="C90" s="32" t="s">
        <v>435</v>
      </c>
      <c r="D90" s="82" t="s">
        <v>56</v>
      </c>
      <c r="E90" s="451" t="s">
        <v>424</v>
      </c>
      <c r="F90" s="83" t="s">
        <v>57</v>
      </c>
      <c r="G90" s="451" t="s">
        <v>404</v>
      </c>
      <c r="H90" s="35" t="s">
        <v>466</v>
      </c>
      <c r="I90" s="29" t="s">
        <v>133</v>
      </c>
      <c r="J90" s="36"/>
      <c r="L90" s="76"/>
    </row>
    <row r="91" spans="1:13" ht="15" customHeight="1">
      <c r="A91" s="341" t="s">
        <v>713</v>
      </c>
      <c r="B91" s="139" t="s">
        <v>134</v>
      </c>
      <c r="C91" s="32" t="s">
        <v>444</v>
      </c>
      <c r="D91" s="82" t="s">
        <v>56</v>
      </c>
      <c r="E91" s="414" t="s">
        <v>434</v>
      </c>
      <c r="F91" s="83" t="s">
        <v>57</v>
      </c>
      <c r="G91" s="414" t="s">
        <v>427</v>
      </c>
      <c r="H91" s="35" t="s">
        <v>467</v>
      </c>
      <c r="I91" s="29" t="s">
        <v>133</v>
      </c>
      <c r="J91" s="63"/>
      <c r="L91" s="76"/>
    </row>
    <row r="92" spans="1:13" ht="15" customHeight="1">
      <c r="A92" s="341" t="s">
        <v>322</v>
      </c>
      <c r="B92" s="139" t="s">
        <v>418</v>
      </c>
      <c r="C92" s="32" t="s">
        <v>541</v>
      </c>
      <c r="D92" s="82" t="s">
        <v>56</v>
      </c>
      <c r="E92" s="451" t="s">
        <v>533</v>
      </c>
      <c r="F92" s="83" t="s">
        <v>57</v>
      </c>
      <c r="G92" s="451" t="s">
        <v>473</v>
      </c>
      <c r="H92" s="35" t="s">
        <v>547</v>
      </c>
      <c r="I92" s="29" t="s">
        <v>133</v>
      </c>
      <c r="J92" s="36"/>
      <c r="K92" s="72"/>
      <c r="L92" s="76"/>
    </row>
    <row r="93" spans="1:13" ht="15" customHeight="1">
      <c r="A93" s="502" t="s">
        <v>321</v>
      </c>
      <c r="B93" s="503" t="s">
        <v>626</v>
      </c>
      <c r="C93" s="32" t="s">
        <v>544</v>
      </c>
      <c r="D93" s="82" t="s">
        <v>56</v>
      </c>
      <c r="E93" s="451" t="s">
        <v>536</v>
      </c>
      <c r="F93" s="83" t="s">
        <v>57</v>
      </c>
      <c r="G93" s="451" t="s">
        <v>545</v>
      </c>
      <c r="H93" s="35" t="s">
        <v>598</v>
      </c>
      <c r="I93" s="29" t="s">
        <v>133</v>
      </c>
      <c r="J93" s="36"/>
      <c r="K93" s="72"/>
      <c r="L93" s="76"/>
    </row>
    <row r="94" spans="1:13" ht="15" customHeight="1">
      <c r="A94" s="341" t="s">
        <v>323</v>
      </c>
      <c r="B94" s="139" t="s">
        <v>627</v>
      </c>
      <c r="C94" s="32" t="s">
        <v>599</v>
      </c>
      <c r="D94" s="82" t="s">
        <v>56</v>
      </c>
      <c r="E94" s="451" t="s">
        <v>600</v>
      </c>
      <c r="F94" s="83" t="s">
        <v>57</v>
      </c>
      <c r="G94" s="451" t="s">
        <v>555</v>
      </c>
      <c r="H94" s="35" t="s">
        <v>601</v>
      </c>
      <c r="I94" s="29" t="s">
        <v>133</v>
      </c>
      <c r="J94" s="30"/>
      <c r="K94" s="72"/>
      <c r="L94" s="76"/>
    </row>
    <row r="95" spans="1:13" ht="15" customHeight="1">
      <c r="A95" s="498" t="s">
        <v>517</v>
      </c>
      <c r="B95" s="499" t="s">
        <v>628</v>
      </c>
      <c r="C95" s="32" t="s">
        <v>623</v>
      </c>
      <c r="D95" s="82" t="s">
        <v>56</v>
      </c>
      <c r="E95" s="451" t="s">
        <v>616</v>
      </c>
      <c r="F95" s="83" t="s">
        <v>57</v>
      </c>
      <c r="G95" s="451" t="s">
        <v>624</v>
      </c>
      <c r="H95" s="35" t="s">
        <v>639</v>
      </c>
      <c r="I95" s="29" t="s">
        <v>133</v>
      </c>
      <c r="J95" s="30"/>
      <c r="K95" s="91"/>
      <c r="L95" s="85"/>
    </row>
    <row r="96" spans="1:13" ht="15" customHeight="1">
      <c r="A96" s="502"/>
      <c r="B96" s="503"/>
      <c r="C96" s="32"/>
      <c r="D96" s="82"/>
      <c r="E96" s="451"/>
      <c r="F96" s="83"/>
      <c r="G96" s="451"/>
      <c r="H96" s="35"/>
      <c r="I96" s="29" t="s">
        <v>133</v>
      </c>
      <c r="J96" s="133"/>
      <c r="K96" s="84"/>
      <c r="L96" s="85"/>
    </row>
    <row r="97" spans="1:17" ht="15.6">
      <c r="A97" s="502"/>
      <c r="B97" s="503"/>
      <c r="C97" s="32"/>
      <c r="D97" s="82"/>
      <c r="E97" s="451"/>
      <c r="F97" s="83"/>
      <c r="G97" s="451"/>
      <c r="H97" s="35"/>
      <c r="I97" s="29" t="s">
        <v>133</v>
      </c>
      <c r="J97" s="375"/>
    </row>
    <row r="98" spans="1:17" ht="15.6">
      <c r="A98" s="341"/>
      <c r="B98" s="139"/>
      <c r="C98" s="32"/>
      <c r="D98" s="82"/>
      <c r="E98" s="451"/>
      <c r="F98" s="83"/>
      <c r="G98" s="451"/>
      <c r="H98" s="35"/>
      <c r="I98" s="29" t="s">
        <v>133</v>
      </c>
      <c r="J98" s="135"/>
    </row>
    <row r="99" spans="1:17" ht="15.6">
      <c r="A99" s="502"/>
      <c r="B99" s="503"/>
      <c r="C99" s="32"/>
      <c r="D99" s="82"/>
      <c r="E99" s="451"/>
      <c r="F99" s="83"/>
      <c r="G99" s="451"/>
      <c r="H99" s="35"/>
      <c r="I99" s="29" t="s">
        <v>133</v>
      </c>
      <c r="J99" s="135"/>
    </row>
    <row r="100" spans="1:17" ht="15.6">
      <c r="A100" s="171"/>
      <c r="B100" s="177"/>
      <c r="C100" s="32"/>
      <c r="D100" s="82"/>
      <c r="E100" s="451"/>
      <c r="F100" s="83"/>
      <c r="G100" s="451"/>
      <c r="H100" s="35"/>
      <c r="I100" s="29"/>
      <c r="J100" s="135"/>
    </row>
    <row r="101" spans="1:17" ht="15.6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6">
      <c r="A102" s="37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8" t="s">
        <v>341</v>
      </c>
      <c r="B103" s="85" t="s">
        <v>529</v>
      </c>
      <c r="C103" s="54" t="s">
        <v>386</v>
      </c>
      <c r="D103" s="82" t="s">
        <v>56</v>
      </c>
      <c r="E103" s="355" t="s">
        <v>371</v>
      </c>
      <c r="F103" s="142" t="s">
        <v>57</v>
      </c>
      <c r="G103" s="355" t="s">
        <v>371</v>
      </c>
      <c r="H103" s="80" t="s">
        <v>407</v>
      </c>
      <c r="I103" s="55" t="s">
        <v>58</v>
      </c>
      <c r="J103" s="135"/>
      <c r="L103" s="75"/>
    </row>
    <row r="104" spans="1:17" s="57" customFormat="1" ht="15" customHeight="1">
      <c r="A104" s="378" t="s">
        <v>491</v>
      </c>
      <c r="B104" s="85" t="s">
        <v>366</v>
      </c>
      <c r="C104" s="54" t="s">
        <v>527</v>
      </c>
      <c r="D104" s="82" t="s">
        <v>56</v>
      </c>
      <c r="E104" s="355" t="s">
        <v>373</v>
      </c>
      <c r="F104" s="142" t="s">
        <v>57</v>
      </c>
      <c r="G104" s="355" t="s">
        <v>373</v>
      </c>
      <c r="H104" s="80" t="s">
        <v>377</v>
      </c>
      <c r="I104" s="55" t="s">
        <v>58</v>
      </c>
      <c r="J104" s="135"/>
      <c r="L104" s="75"/>
    </row>
    <row r="105" spans="1:17" s="57" customFormat="1" ht="15" customHeight="1">
      <c r="A105" s="378" t="s">
        <v>341</v>
      </c>
      <c r="B105" s="85" t="s">
        <v>530</v>
      </c>
      <c r="C105" s="54" t="s">
        <v>387</v>
      </c>
      <c r="D105" s="82" t="s">
        <v>56</v>
      </c>
      <c r="E105" s="492" t="s">
        <v>380</v>
      </c>
      <c r="F105" s="142" t="s">
        <v>57</v>
      </c>
      <c r="G105" s="492" t="s">
        <v>380</v>
      </c>
      <c r="H105" s="80" t="s">
        <v>440</v>
      </c>
      <c r="I105" s="55" t="s">
        <v>58</v>
      </c>
      <c r="J105" s="135"/>
      <c r="L105" s="75"/>
    </row>
    <row r="106" spans="1:17" s="57" customFormat="1" ht="15" customHeight="1">
      <c r="A106" s="378" t="s">
        <v>491</v>
      </c>
      <c r="B106" s="85" t="s">
        <v>367</v>
      </c>
      <c r="C106" s="54" t="s">
        <v>431</v>
      </c>
      <c r="D106" s="82" t="s">
        <v>56</v>
      </c>
      <c r="E106" s="355" t="s">
        <v>377</v>
      </c>
      <c r="F106" s="142" t="s">
        <v>57</v>
      </c>
      <c r="G106" s="355" t="s">
        <v>377</v>
      </c>
      <c r="H106" s="80" t="s">
        <v>410</v>
      </c>
      <c r="I106" s="55" t="s">
        <v>58</v>
      </c>
      <c r="J106" s="135"/>
      <c r="L106" s="75"/>
    </row>
    <row r="107" spans="1:17" s="57" customFormat="1" ht="15" customHeight="1">
      <c r="A107" s="506" t="s">
        <v>341</v>
      </c>
      <c r="B107" s="46" t="s">
        <v>608</v>
      </c>
      <c r="C107" s="54" t="s">
        <v>548</v>
      </c>
      <c r="D107" s="82" t="s">
        <v>56</v>
      </c>
      <c r="E107" s="355" t="s">
        <v>375</v>
      </c>
      <c r="F107" s="142" t="s">
        <v>57</v>
      </c>
      <c r="G107" s="355" t="s">
        <v>375</v>
      </c>
      <c r="H107" s="80" t="s">
        <v>389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506" t="s">
        <v>491</v>
      </c>
      <c r="B108" s="46" t="s">
        <v>368</v>
      </c>
      <c r="C108" s="54" t="s">
        <v>432</v>
      </c>
      <c r="D108" s="82" t="s">
        <v>56</v>
      </c>
      <c r="E108" s="355" t="s">
        <v>410</v>
      </c>
      <c r="F108" s="142" t="s">
        <v>57</v>
      </c>
      <c r="G108" s="355" t="s">
        <v>410</v>
      </c>
      <c r="H108" s="80" t="s">
        <v>442</v>
      </c>
      <c r="I108" s="55" t="s">
        <v>58</v>
      </c>
      <c r="J108" s="375"/>
      <c r="L108" s="75"/>
      <c r="Q108" s="201" t="s">
        <v>249</v>
      </c>
    </row>
    <row r="109" spans="1:17" s="57" customFormat="1" ht="15" customHeight="1">
      <c r="A109" s="506" t="s">
        <v>341</v>
      </c>
      <c r="B109" s="46" t="s">
        <v>609</v>
      </c>
      <c r="C109" s="54" t="s">
        <v>433</v>
      </c>
      <c r="D109" s="82" t="s">
        <v>56</v>
      </c>
      <c r="E109" s="355" t="s">
        <v>389</v>
      </c>
      <c r="F109" s="142" t="s">
        <v>57</v>
      </c>
      <c r="G109" s="355" t="s">
        <v>389</v>
      </c>
      <c r="H109" s="80" t="s">
        <v>424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506" t="s">
        <v>491</v>
      </c>
      <c r="B110" s="46" t="s">
        <v>369</v>
      </c>
      <c r="C110" s="54" t="s">
        <v>549</v>
      </c>
      <c r="D110" s="82" t="s">
        <v>56</v>
      </c>
      <c r="E110" s="355" t="s">
        <v>398</v>
      </c>
      <c r="F110" s="142" t="s">
        <v>57</v>
      </c>
      <c r="G110" s="355" t="s">
        <v>398</v>
      </c>
      <c r="H110" s="80" t="s">
        <v>391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506" t="s">
        <v>341</v>
      </c>
      <c r="B111" s="46" t="s">
        <v>610</v>
      </c>
      <c r="C111" s="54" t="s">
        <v>435</v>
      </c>
      <c r="D111" s="82" t="s">
        <v>56</v>
      </c>
      <c r="E111" s="355" t="s">
        <v>424</v>
      </c>
      <c r="F111" s="142" t="s">
        <v>57</v>
      </c>
      <c r="G111" s="355" t="s">
        <v>424</v>
      </c>
      <c r="H111" s="80" t="s">
        <v>441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78" t="s">
        <v>491</v>
      </c>
      <c r="B112" s="85" t="s">
        <v>376</v>
      </c>
      <c r="C112" s="54" t="s">
        <v>550</v>
      </c>
      <c r="D112" s="82" t="s">
        <v>56</v>
      </c>
      <c r="E112" s="355" t="s">
        <v>391</v>
      </c>
      <c r="F112" s="142" t="s">
        <v>57</v>
      </c>
      <c r="G112" s="355" t="s">
        <v>391</v>
      </c>
      <c r="H112" s="80" t="s">
        <v>430</v>
      </c>
      <c r="I112" s="55" t="s">
        <v>58</v>
      </c>
      <c r="J112" s="135"/>
      <c r="L112" s="75"/>
      <c r="Q112"/>
    </row>
    <row r="113" spans="1:15" ht="17.850000000000001" customHeight="1">
      <c r="A113" s="378" t="s">
        <v>341</v>
      </c>
      <c r="B113" s="85" t="s">
        <v>661</v>
      </c>
      <c r="C113" s="54" t="s">
        <v>664</v>
      </c>
      <c r="D113" s="82" t="s">
        <v>56</v>
      </c>
      <c r="E113" s="355" t="s">
        <v>427</v>
      </c>
      <c r="F113" s="142" t="s">
        <v>57</v>
      </c>
      <c r="G113" s="355" t="s">
        <v>427</v>
      </c>
      <c r="H113" s="80" t="s">
        <v>436</v>
      </c>
      <c r="I113" s="55" t="s">
        <v>58</v>
      </c>
      <c r="J113" s="135"/>
    </row>
    <row r="114" spans="1:15" ht="16.350000000000001" customHeight="1">
      <c r="A114" s="378" t="s">
        <v>491</v>
      </c>
      <c r="B114" s="85" t="s">
        <v>395</v>
      </c>
      <c r="C114" s="54" t="s">
        <v>444</v>
      </c>
      <c r="D114" s="82" t="s">
        <v>56</v>
      </c>
      <c r="E114" s="492" t="s">
        <v>434</v>
      </c>
      <c r="F114" s="142" t="s">
        <v>57</v>
      </c>
      <c r="G114" s="492" t="s">
        <v>434</v>
      </c>
      <c r="H114" s="80" t="s">
        <v>443</v>
      </c>
      <c r="I114" s="55" t="s">
        <v>58</v>
      </c>
      <c r="J114" s="375"/>
    </row>
    <row r="115" spans="1:15" s="57" customFormat="1" ht="15" customHeight="1">
      <c r="A115" s="378" t="s">
        <v>341</v>
      </c>
      <c r="B115" s="85" t="s">
        <v>662</v>
      </c>
      <c r="C115" s="54" t="s">
        <v>665</v>
      </c>
      <c r="D115" s="82" t="s">
        <v>56</v>
      </c>
      <c r="E115" s="355" t="s">
        <v>436</v>
      </c>
      <c r="F115" s="142" t="s">
        <v>57</v>
      </c>
      <c r="G115" s="355" t="s">
        <v>436</v>
      </c>
      <c r="H115" s="80" t="s">
        <v>533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473" t="s">
        <v>491</v>
      </c>
      <c r="B116" s="429" t="s">
        <v>396</v>
      </c>
      <c r="C116" s="54" t="s">
        <v>666</v>
      </c>
      <c r="D116" s="82" t="s">
        <v>56</v>
      </c>
      <c r="E116" s="355" t="s">
        <v>450</v>
      </c>
      <c r="F116" s="142" t="s">
        <v>57</v>
      </c>
      <c r="G116" s="355" t="s">
        <v>450</v>
      </c>
      <c r="H116" s="80" t="s">
        <v>460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473" t="s">
        <v>341</v>
      </c>
      <c r="B117" s="429" t="s">
        <v>663</v>
      </c>
      <c r="C117" s="54" t="s">
        <v>541</v>
      </c>
      <c r="D117" s="82" t="s">
        <v>56</v>
      </c>
      <c r="E117" s="355" t="s">
        <v>533</v>
      </c>
      <c r="F117" s="142" t="s">
        <v>57</v>
      </c>
      <c r="G117" s="355" t="s">
        <v>533</v>
      </c>
      <c r="H117" s="80" t="s">
        <v>445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73" t="s">
        <v>491</v>
      </c>
      <c r="B118" s="429" t="s">
        <v>422</v>
      </c>
      <c r="C118" s="54" t="s">
        <v>667</v>
      </c>
      <c r="D118" s="82" t="s">
        <v>56</v>
      </c>
      <c r="E118" s="355" t="s">
        <v>460</v>
      </c>
      <c r="F118" s="142" t="s">
        <v>57</v>
      </c>
      <c r="G118" s="355" t="s">
        <v>460</v>
      </c>
      <c r="H118" s="80" t="s">
        <v>536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73" t="s">
        <v>341</v>
      </c>
      <c r="B119" s="429" t="s">
        <v>685</v>
      </c>
      <c r="C119" s="54" t="s">
        <v>683</v>
      </c>
      <c r="D119" s="82" t="s">
        <v>56</v>
      </c>
      <c r="E119" s="355" t="s">
        <v>452</v>
      </c>
      <c r="F119" s="142" t="s">
        <v>57</v>
      </c>
      <c r="G119" s="355" t="s">
        <v>452</v>
      </c>
      <c r="H119" s="80" t="s">
        <v>462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73" t="s">
        <v>491</v>
      </c>
      <c r="B120" s="429" t="s">
        <v>528</v>
      </c>
      <c r="C120" s="54" t="s">
        <v>544</v>
      </c>
      <c r="D120" s="82" t="s">
        <v>56</v>
      </c>
      <c r="E120" s="355" t="s">
        <v>536</v>
      </c>
      <c r="F120" s="142" t="s">
        <v>57</v>
      </c>
      <c r="G120" s="355" t="s">
        <v>536</v>
      </c>
      <c r="H120" s="80" t="s">
        <v>620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73" t="s">
        <v>341</v>
      </c>
      <c r="B121" s="429" t="s">
        <v>686</v>
      </c>
      <c r="C121" s="54" t="s">
        <v>684</v>
      </c>
      <c r="D121" s="82" t="s">
        <v>56</v>
      </c>
      <c r="E121" s="355" t="s">
        <v>462</v>
      </c>
      <c r="F121" s="142" t="s">
        <v>57</v>
      </c>
      <c r="G121" s="355" t="s">
        <v>462</v>
      </c>
      <c r="H121" s="80" t="s">
        <v>600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378"/>
      <c r="B122" s="85"/>
      <c r="C122" s="54"/>
      <c r="D122" s="82"/>
      <c r="E122" s="355"/>
      <c r="F122" s="142"/>
      <c r="G122" s="355"/>
      <c r="H122" s="80"/>
      <c r="I122" s="55" t="s">
        <v>58</v>
      </c>
      <c r="J122" s="135"/>
      <c r="K122" s="161"/>
      <c r="L122" s="161"/>
      <c r="M122" s="161"/>
      <c r="N122" s="161"/>
      <c r="O122" s="161"/>
    </row>
    <row r="123" spans="1:15" ht="15.6">
      <c r="A123" s="378"/>
      <c r="B123" s="85"/>
      <c r="C123" s="54"/>
      <c r="D123" s="82"/>
      <c r="E123" s="355"/>
      <c r="F123" s="142"/>
      <c r="G123" s="355"/>
      <c r="H123" s="80"/>
      <c r="I123" s="55" t="s">
        <v>58</v>
      </c>
      <c r="J123" s="135"/>
    </row>
    <row r="124" spans="1:15" ht="15.6">
      <c r="A124" s="378"/>
      <c r="B124" s="85"/>
      <c r="C124" s="54"/>
      <c r="D124" s="82"/>
      <c r="E124" s="355"/>
      <c r="F124" s="142"/>
      <c r="G124" s="355"/>
      <c r="H124" s="80"/>
      <c r="I124" s="55" t="s">
        <v>58</v>
      </c>
      <c r="J124" s="135"/>
    </row>
    <row r="125" spans="1:15" ht="15.6">
      <c r="A125" s="378"/>
      <c r="B125" s="85"/>
      <c r="C125" s="54"/>
      <c r="D125" s="82"/>
      <c r="E125" s="355"/>
      <c r="F125" s="142"/>
      <c r="G125" s="355"/>
      <c r="H125" s="80"/>
      <c r="I125" s="55" t="s">
        <v>58</v>
      </c>
      <c r="J125" s="135"/>
    </row>
    <row r="126" spans="1:15" ht="15.6">
      <c r="A126" s="378"/>
      <c r="B126" s="85"/>
      <c r="C126" s="54"/>
      <c r="D126" s="82"/>
      <c r="E126" s="355"/>
      <c r="F126" s="142"/>
      <c r="G126" s="355"/>
      <c r="H126" s="80"/>
      <c r="I126" s="55" t="s">
        <v>58</v>
      </c>
      <c r="J126" s="135"/>
    </row>
    <row r="127" spans="1:15" ht="15.6">
      <c r="A127" s="378"/>
      <c r="B127" s="85"/>
      <c r="C127" s="54"/>
      <c r="D127" s="82"/>
      <c r="E127" s="355"/>
      <c r="F127" s="142"/>
      <c r="G127" s="355"/>
      <c r="H127" s="80"/>
      <c r="I127" s="55" t="s">
        <v>58</v>
      </c>
      <c r="J127" s="135"/>
    </row>
    <row r="128" spans="1:15" ht="15.6">
      <c r="A128" s="425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6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6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6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355</v>
      </c>
      <c r="B132" s="449" t="s">
        <v>367</v>
      </c>
      <c r="C132" s="25" t="s">
        <v>386</v>
      </c>
      <c r="D132" s="26" t="s">
        <v>56</v>
      </c>
      <c r="E132" s="355" t="s">
        <v>371</v>
      </c>
      <c r="F132" s="24" t="s">
        <v>57</v>
      </c>
      <c r="G132" s="355" t="s">
        <v>364</v>
      </c>
      <c r="H132" s="28" t="s">
        <v>407</v>
      </c>
      <c r="I132" s="29" t="s">
        <v>60</v>
      </c>
      <c r="J132" s="30" t="s">
        <v>318</v>
      </c>
      <c r="L132" s="75"/>
    </row>
    <row r="133" spans="1:12" ht="15" customHeight="1">
      <c r="A133" s="214" t="s">
        <v>355</v>
      </c>
      <c r="B133" s="449" t="s">
        <v>368</v>
      </c>
      <c r="C133" s="25" t="s">
        <v>431</v>
      </c>
      <c r="D133" s="26" t="s">
        <v>56</v>
      </c>
      <c r="E133" s="355" t="s">
        <v>377</v>
      </c>
      <c r="F133" s="24" t="s">
        <v>57</v>
      </c>
      <c r="G133" s="355" t="s">
        <v>372</v>
      </c>
      <c r="H133" s="28" t="s">
        <v>410</v>
      </c>
      <c r="I133" s="29" t="s">
        <v>60</v>
      </c>
      <c r="J133" s="135"/>
      <c r="L133" s="75"/>
    </row>
    <row r="134" spans="1:12" ht="15" customHeight="1">
      <c r="A134" s="214" t="s">
        <v>355</v>
      </c>
      <c r="B134" s="449" t="s">
        <v>369</v>
      </c>
      <c r="C134" s="25" t="s">
        <v>433</v>
      </c>
      <c r="D134" s="26" t="s">
        <v>56</v>
      </c>
      <c r="E134" s="355" t="s">
        <v>389</v>
      </c>
      <c r="F134" s="24" t="s">
        <v>57</v>
      </c>
      <c r="G134" s="355" t="s">
        <v>392</v>
      </c>
      <c r="H134" s="28" t="s">
        <v>424</v>
      </c>
      <c r="I134" s="29" t="s">
        <v>60</v>
      </c>
      <c r="J134" s="30"/>
      <c r="L134" s="75"/>
    </row>
    <row r="135" spans="1:12" ht="15" customHeight="1">
      <c r="A135" s="214" t="s">
        <v>355</v>
      </c>
      <c r="B135" s="449" t="s">
        <v>376</v>
      </c>
      <c r="C135" s="25" t="s">
        <v>550</v>
      </c>
      <c r="D135" s="26" t="s">
        <v>56</v>
      </c>
      <c r="E135" s="355" t="s">
        <v>391</v>
      </c>
      <c r="F135" s="24" t="s">
        <v>57</v>
      </c>
      <c r="G135" s="355" t="s">
        <v>393</v>
      </c>
      <c r="H135" s="28" t="s">
        <v>430</v>
      </c>
      <c r="I135" s="29" t="s">
        <v>60</v>
      </c>
      <c r="J135" s="375"/>
      <c r="K135" s="72"/>
      <c r="L135" s="75"/>
    </row>
    <row r="136" spans="1:12" ht="15" customHeight="1">
      <c r="A136" s="214" t="s">
        <v>355</v>
      </c>
      <c r="B136" s="449" t="s">
        <v>395</v>
      </c>
      <c r="C136" s="25" t="s">
        <v>665</v>
      </c>
      <c r="D136" s="26" t="s">
        <v>56</v>
      </c>
      <c r="E136" s="355" t="s">
        <v>436</v>
      </c>
      <c r="F136" s="24" t="s">
        <v>57</v>
      </c>
      <c r="G136" s="355" t="s">
        <v>394</v>
      </c>
      <c r="H136" s="28" t="s">
        <v>533</v>
      </c>
      <c r="I136" s="29" t="s">
        <v>60</v>
      </c>
      <c r="J136" s="30"/>
      <c r="K136" s="72"/>
      <c r="L136" s="75"/>
    </row>
    <row r="137" spans="1:12" ht="15" customHeight="1">
      <c r="A137" s="81"/>
      <c r="B137" s="53"/>
      <c r="C137" s="25"/>
      <c r="D137" s="26"/>
      <c r="E137" s="355"/>
      <c r="F137" s="24"/>
      <c r="G137" s="355"/>
      <c r="H137" s="28"/>
      <c r="I137" s="29" t="s">
        <v>60</v>
      </c>
      <c r="J137" s="375"/>
      <c r="K137" s="72"/>
      <c r="L137" s="75"/>
    </row>
    <row r="138" spans="1:12" ht="15" customHeight="1">
      <c r="A138" s="81"/>
      <c r="B138" s="186"/>
      <c r="C138" s="25"/>
      <c r="D138" s="26"/>
      <c r="E138" s="355"/>
      <c r="F138" s="24"/>
      <c r="G138" s="355"/>
      <c r="H138" s="28"/>
      <c r="I138" s="29" t="s">
        <v>60</v>
      </c>
      <c r="J138" s="30"/>
      <c r="K138" s="72"/>
      <c r="L138" s="75"/>
    </row>
    <row r="139" spans="1:12" ht="15" customHeight="1">
      <c r="A139" s="81"/>
      <c r="B139" s="53"/>
      <c r="C139" s="25"/>
      <c r="D139" s="26"/>
      <c r="E139" s="355"/>
      <c r="F139" s="24"/>
      <c r="G139" s="355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/>
      <c r="D140" s="26"/>
      <c r="E140" s="355"/>
      <c r="F140" s="24"/>
      <c r="G140" s="355"/>
      <c r="H140" s="28"/>
      <c r="I140" s="29" t="s">
        <v>60</v>
      </c>
      <c r="J140" s="375"/>
      <c r="K140" s="72"/>
      <c r="L140" s="75"/>
    </row>
    <row r="141" spans="1:12" ht="15" customHeight="1">
      <c r="A141" s="81"/>
      <c r="B141" s="186"/>
      <c r="C141" s="25"/>
      <c r="D141" s="26"/>
      <c r="E141" s="355"/>
      <c r="F141" s="24"/>
      <c r="G141" s="355"/>
      <c r="H141" s="28"/>
      <c r="I141" s="29" t="s">
        <v>60</v>
      </c>
      <c r="J141" s="30"/>
      <c r="K141" s="72"/>
      <c r="L141" s="75"/>
    </row>
    <row r="142" spans="1:12" ht="15.6">
      <c r="A142" s="41"/>
      <c r="B142" s="42"/>
      <c r="C142" s="25"/>
      <c r="D142" s="26"/>
      <c r="E142" s="355"/>
      <c r="F142" s="24"/>
      <c r="G142" s="355"/>
      <c r="H142" s="28"/>
      <c r="I142" s="29"/>
      <c r="J142" s="62"/>
    </row>
    <row r="143" spans="1:12" s="57" customFormat="1" ht="15.6" customHeight="1">
      <c r="A143" s="185" t="s">
        <v>342</v>
      </c>
      <c r="B143" s="198" t="s">
        <v>411</v>
      </c>
      <c r="C143" s="54" t="s">
        <v>498</v>
      </c>
      <c r="D143" s="82" t="s">
        <v>47</v>
      </c>
      <c r="E143" s="158" t="s">
        <v>499</v>
      </c>
      <c r="F143" s="136" t="s">
        <v>57</v>
      </c>
      <c r="G143" s="158" t="s">
        <v>500</v>
      </c>
      <c r="H143" s="159" t="s">
        <v>501</v>
      </c>
      <c r="I143" s="179" t="s">
        <v>44</v>
      </c>
      <c r="J143" s="56" t="s">
        <v>251</v>
      </c>
      <c r="K143" s="440" t="s">
        <v>338</v>
      </c>
      <c r="L143" s="328"/>
    </row>
    <row r="144" spans="1:12" s="57" customFormat="1" ht="16.350000000000001" customHeight="1">
      <c r="A144" s="185" t="s">
        <v>302</v>
      </c>
      <c r="B144" s="186" t="s">
        <v>502</v>
      </c>
      <c r="C144" s="54" t="s">
        <v>503</v>
      </c>
      <c r="D144" s="82" t="s">
        <v>47</v>
      </c>
      <c r="E144" s="158" t="s">
        <v>486</v>
      </c>
      <c r="F144" s="422"/>
      <c r="G144" s="422"/>
      <c r="H144" s="159" t="s">
        <v>490</v>
      </c>
      <c r="I144" s="179" t="s">
        <v>44</v>
      </c>
      <c r="J144" s="440" t="s">
        <v>338</v>
      </c>
      <c r="K144" s="56" t="s">
        <v>251</v>
      </c>
      <c r="L144" s="328"/>
    </row>
    <row r="145" spans="1:12" s="57" customFormat="1" ht="15" customHeight="1">
      <c r="A145" s="185" t="s">
        <v>343</v>
      </c>
      <c r="B145" s="198" t="s">
        <v>504</v>
      </c>
      <c r="C145" s="54" t="s">
        <v>505</v>
      </c>
      <c r="D145" s="82" t="s">
        <v>47</v>
      </c>
      <c r="E145" s="158" t="s">
        <v>506</v>
      </c>
      <c r="F145" s="136" t="s">
        <v>57</v>
      </c>
      <c r="G145" s="158" t="s">
        <v>486</v>
      </c>
      <c r="H145" s="159" t="s">
        <v>507</v>
      </c>
      <c r="I145" s="179" t="s">
        <v>44</v>
      </c>
      <c r="J145" s="440"/>
      <c r="K145" s="440"/>
      <c r="L145" s="328"/>
    </row>
    <row r="146" spans="1:12" s="57" customFormat="1" ht="15" customHeight="1">
      <c r="A146" s="185" t="s">
        <v>135</v>
      </c>
      <c r="B146" s="198" t="s">
        <v>508</v>
      </c>
      <c r="C146" s="54" t="s">
        <v>509</v>
      </c>
      <c r="D146" s="82" t="s">
        <v>47</v>
      </c>
      <c r="E146" s="158" t="s">
        <v>487</v>
      </c>
      <c r="F146" s="422"/>
      <c r="G146" s="422"/>
      <c r="H146" s="159" t="s">
        <v>510</v>
      </c>
      <c r="I146" s="179" t="s">
        <v>44</v>
      </c>
      <c r="J146" s="56"/>
      <c r="K146" s="56"/>
      <c r="L146" s="328"/>
    </row>
    <row r="147" spans="1:12" s="57" customFormat="1" ht="15" customHeight="1">
      <c r="A147" s="185" t="s">
        <v>346</v>
      </c>
      <c r="B147" s="198" t="s">
        <v>511</v>
      </c>
      <c r="C147" s="54" t="s">
        <v>512</v>
      </c>
      <c r="D147" s="82" t="s">
        <v>47</v>
      </c>
      <c r="E147" s="158" t="s">
        <v>513</v>
      </c>
      <c r="F147" s="136" t="s">
        <v>57</v>
      </c>
      <c r="G147" s="158" t="s">
        <v>514</v>
      </c>
      <c r="H147" s="159" t="s">
        <v>515</v>
      </c>
      <c r="I147" s="179" t="s">
        <v>44</v>
      </c>
      <c r="J147" s="374"/>
      <c r="K147" s="329"/>
      <c r="L147" s="328"/>
    </row>
    <row r="148" spans="1:12" s="57" customFormat="1" ht="15" customHeight="1">
      <c r="A148" s="185" t="s">
        <v>303</v>
      </c>
      <c r="B148" s="186" t="s">
        <v>574</v>
      </c>
      <c r="C148" s="54" t="s">
        <v>426</v>
      </c>
      <c r="D148" s="82" t="s">
        <v>47</v>
      </c>
      <c r="E148" s="158" t="s">
        <v>398</v>
      </c>
      <c r="F148" s="422"/>
      <c r="G148" s="422"/>
      <c r="H148" s="159" t="s">
        <v>391</v>
      </c>
      <c r="I148" s="179" t="s">
        <v>44</v>
      </c>
      <c r="J148" s="374"/>
      <c r="L148" s="328"/>
    </row>
    <row r="149" spans="1:12" s="57" customFormat="1" ht="15" customHeight="1">
      <c r="A149" s="185" t="s">
        <v>208</v>
      </c>
      <c r="B149" s="198" t="s">
        <v>611</v>
      </c>
      <c r="C149" s="54" t="s">
        <v>429</v>
      </c>
      <c r="D149" s="82" t="s">
        <v>47</v>
      </c>
      <c r="E149" s="158" t="s">
        <v>424</v>
      </c>
      <c r="F149" s="136" t="s">
        <v>57</v>
      </c>
      <c r="G149" s="158" t="s">
        <v>404</v>
      </c>
      <c r="H149" s="159" t="s">
        <v>472</v>
      </c>
      <c r="I149" s="179" t="s">
        <v>44</v>
      </c>
      <c r="J149" s="56"/>
      <c r="K149" s="93"/>
      <c r="L149" s="328"/>
    </row>
    <row r="150" spans="1:12" s="57" customFormat="1" ht="15" customHeight="1">
      <c r="A150" s="185" t="s">
        <v>257</v>
      </c>
      <c r="B150" s="198" t="s">
        <v>575</v>
      </c>
      <c r="C150" s="54" t="s">
        <v>531</v>
      </c>
      <c r="D150" s="82" t="s">
        <v>47</v>
      </c>
      <c r="E150" s="158" t="s">
        <v>427</v>
      </c>
      <c r="F150" s="422"/>
      <c r="G150" s="422"/>
      <c r="H150" s="159" t="s">
        <v>436</v>
      </c>
      <c r="I150" s="179" t="s">
        <v>44</v>
      </c>
      <c r="J150" s="56"/>
      <c r="L150" s="328"/>
    </row>
    <row r="151" spans="1:12" s="57" customFormat="1" ht="15" customHeight="1">
      <c r="A151" s="185" t="s">
        <v>342</v>
      </c>
      <c r="B151" s="198" t="s">
        <v>612</v>
      </c>
      <c r="C151" s="54" t="s">
        <v>532</v>
      </c>
      <c r="D151" s="82" t="s">
        <v>47</v>
      </c>
      <c r="E151" s="500" t="s">
        <v>434</v>
      </c>
      <c r="F151" s="136" t="s">
        <v>57</v>
      </c>
      <c r="G151" s="500" t="s">
        <v>427</v>
      </c>
      <c r="H151" s="159" t="s">
        <v>538</v>
      </c>
      <c r="I151" s="179" t="s">
        <v>44</v>
      </c>
      <c r="J151" s="56"/>
      <c r="L151" s="328"/>
    </row>
    <row r="152" spans="1:12" s="57" customFormat="1" ht="15" customHeight="1">
      <c r="A152" s="185" t="s">
        <v>302</v>
      </c>
      <c r="B152" s="186" t="s">
        <v>576</v>
      </c>
      <c r="C152" s="54" t="s">
        <v>534</v>
      </c>
      <c r="D152" s="82" t="s">
        <v>47</v>
      </c>
      <c r="E152" s="158" t="s">
        <v>450</v>
      </c>
      <c r="F152" s="422"/>
      <c r="G152" s="422"/>
      <c r="H152" s="159" t="s">
        <v>460</v>
      </c>
      <c r="I152" s="179" t="s">
        <v>44</v>
      </c>
      <c r="J152" s="374"/>
      <c r="L152" s="328"/>
    </row>
    <row r="153" spans="1:12" s="57" customFormat="1" ht="15" customHeight="1">
      <c r="A153" s="185" t="s">
        <v>343</v>
      </c>
      <c r="B153" s="198" t="s">
        <v>613</v>
      </c>
      <c r="C153" s="54" t="s">
        <v>535</v>
      </c>
      <c r="D153" s="82" t="s">
        <v>47</v>
      </c>
      <c r="E153" s="508" t="s">
        <v>533</v>
      </c>
      <c r="F153" s="136" t="s">
        <v>57</v>
      </c>
      <c r="G153" s="508" t="s">
        <v>473</v>
      </c>
      <c r="H153" s="159" t="s">
        <v>540</v>
      </c>
      <c r="I153" s="179" t="s">
        <v>44</v>
      </c>
      <c r="J153" s="56"/>
      <c r="L153" s="328"/>
    </row>
    <row r="154" spans="1:12" s="57" customFormat="1" ht="15" customHeight="1">
      <c r="A154" s="185" t="s">
        <v>135</v>
      </c>
      <c r="B154" s="198" t="s">
        <v>577</v>
      </c>
      <c r="C154" s="54" t="s">
        <v>570</v>
      </c>
      <c r="D154" s="82" t="s">
        <v>47</v>
      </c>
      <c r="E154" s="158" t="s">
        <v>452</v>
      </c>
      <c r="F154" s="422"/>
      <c r="G154" s="422"/>
      <c r="H154" s="159" t="s">
        <v>462</v>
      </c>
      <c r="I154" s="179" t="s">
        <v>44</v>
      </c>
      <c r="J154" s="56"/>
      <c r="L154" s="328"/>
    </row>
    <row r="155" spans="1:12" s="57" customFormat="1" ht="15" customHeight="1">
      <c r="A155" s="48" t="s">
        <v>346</v>
      </c>
      <c r="B155" s="449" t="s">
        <v>418</v>
      </c>
      <c r="C155" s="54" t="s">
        <v>605</v>
      </c>
      <c r="D155" s="82" t="s">
        <v>47</v>
      </c>
      <c r="E155" s="508" t="s">
        <v>536</v>
      </c>
      <c r="F155" s="136" t="s">
        <v>57</v>
      </c>
      <c r="G155" s="508" t="s">
        <v>545</v>
      </c>
      <c r="H155" s="159" t="s">
        <v>543</v>
      </c>
      <c r="I155" s="179" t="s">
        <v>44</v>
      </c>
      <c r="J155" s="56"/>
      <c r="L155" s="328"/>
    </row>
    <row r="156" spans="1:12" s="57" customFormat="1" ht="15" customHeight="1">
      <c r="A156" s="419" t="s">
        <v>303</v>
      </c>
      <c r="B156" s="137" t="s">
        <v>578</v>
      </c>
      <c r="C156" s="54" t="s">
        <v>572</v>
      </c>
      <c r="D156" s="82" t="s">
        <v>47</v>
      </c>
      <c r="E156" s="158" t="s">
        <v>571</v>
      </c>
      <c r="F156" s="422"/>
      <c r="G156" s="422"/>
      <c r="H156" s="159" t="s">
        <v>546</v>
      </c>
      <c r="I156" s="179" t="s">
        <v>44</v>
      </c>
      <c r="J156" s="30"/>
      <c r="K156" s="435"/>
      <c r="L156" s="76"/>
    </row>
    <row r="157" spans="1:12" s="57" customFormat="1" ht="15" customHeight="1">
      <c r="A157" s="490" t="s">
        <v>208</v>
      </c>
      <c r="B157" s="491" t="s">
        <v>614</v>
      </c>
      <c r="C157" s="54" t="s">
        <v>615</v>
      </c>
      <c r="D157" s="82" t="s">
        <v>47</v>
      </c>
      <c r="E157" s="508" t="s">
        <v>600</v>
      </c>
      <c r="F157" s="136" t="s">
        <v>57</v>
      </c>
      <c r="G157" s="508" t="s">
        <v>555</v>
      </c>
      <c r="H157" s="159" t="s">
        <v>645</v>
      </c>
      <c r="I157" s="179" t="s">
        <v>44</v>
      </c>
      <c r="J157" s="30"/>
      <c r="K157" s="436"/>
      <c r="L157" s="76"/>
    </row>
    <row r="158" spans="1:12" s="57" customFormat="1" ht="15" customHeight="1">
      <c r="A158" s="490"/>
      <c r="B158" s="491"/>
      <c r="C158" s="54" t="s">
        <v>589</v>
      </c>
      <c r="D158" s="82" t="s">
        <v>47</v>
      </c>
      <c r="E158" s="158" t="s">
        <v>573</v>
      </c>
      <c r="F158" s="422"/>
      <c r="G158" s="422"/>
      <c r="H158" s="159" t="s">
        <v>592</v>
      </c>
      <c r="I158" s="179" t="s">
        <v>44</v>
      </c>
      <c r="J158" s="30"/>
      <c r="K158" s="436"/>
      <c r="L158" s="76"/>
    </row>
    <row r="159" spans="1:12" ht="15" customHeight="1">
      <c r="A159" s="185"/>
      <c r="B159" s="198"/>
      <c r="C159" s="54"/>
      <c r="D159" s="82"/>
      <c r="E159" s="508"/>
      <c r="F159" s="136"/>
      <c r="G159" s="508"/>
      <c r="H159" s="159"/>
      <c r="I159" s="179" t="s">
        <v>44</v>
      </c>
      <c r="J159" s="30"/>
      <c r="K159" s="436"/>
      <c r="L159" s="76"/>
    </row>
    <row r="160" spans="1:12" ht="15" customHeight="1">
      <c r="A160" s="185"/>
      <c r="B160" s="198"/>
      <c r="C160" s="54"/>
      <c r="D160" s="82"/>
      <c r="E160" s="158"/>
      <c r="F160" s="422"/>
      <c r="G160" s="422"/>
      <c r="H160" s="159"/>
      <c r="I160" s="179" t="s">
        <v>44</v>
      </c>
      <c r="J160" s="30"/>
      <c r="K160" s="436"/>
      <c r="L160" s="76"/>
    </row>
    <row r="161" spans="1:16384" ht="15" customHeight="1">
      <c r="A161" s="185"/>
      <c r="B161" s="186"/>
      <c r="C161" s="54"/>
      <c r="D161" s="82"/>
      <c r="E161" s="500"/>
      <c r="F161" s="136"/>
      <c r="G161" s="500"/>
      <c r="H161" s="159"/>
      <c r="I161" s="179" t="s">
        <v>44</v>
      </c>
      <c r="J161" s="30"/>
      <c r="K161" s="436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36"/>
      <c r="L162" s="76"/>
    </row>
    <row r="163" spans="1:16384" ht="15" customHeight="1">
      <c r="A163" s="185" t="s">
        <v>516</v>
      </c>
      <c r="B163" s="186" t="s">
        <v>502</v>
      </c>
      <c r="C163" s="54" t="s">
        <v>503</v>
      </c>
      <c r="D163" s="82" t="s">
        <v>57</v>
      </c>
      <c r="E163" s="158" t="s">
        <v>486</v>
      </c>
      <c r="F163" s="422"/>
      <c r="G163" s="422"/>
      <c r="H163" s="159" t="s">
        <v>490</v>
      </c>
      <c r="I163" s="179" t="s">
        <v>44</v>
      </c>
      <c r="J163" s="56" t="s">
        <v>251</v>
      </c>
      <c r="K163" s="437"/>
    </row>
    <row r="164" spans="1:16384" ht="14.1" customHeight="1">
      <c r="A164" s="185" t="s">
        <v>135</v>
      </c>
      <c r="B164" s="198" t="s">
        <v>508</v>
      </c>
      <c r="C164" s="54" t="s">
        <v>509</v>
      </c>
      <c r="D164" s="82" t="s">
        <v>57</v>
      </c>
      <c r="E164" s="158" t="s">
        <v>487</v>
      </c>
      <c r="F164" s="422"/>
      <c r="G164" s="422"/>
      <c r="H164" s="159" t="s">
        <v>510</v>
      </c>
      <c r="I164" s="179" t="s">
        <v>44</v>
      </c>
      <c r="J164" s="160"/>
      <c r="K164" s="437"/>
      <c r="L164" s="76"/>
    </row>
    <row r="165" spans="1:16384" ht="14.1" customHeight="1">
      <c r="A165" s="185" t="s">
        <v>303</v>
      </c>
      <c r="B165" s="186" t="s">
        <v>574</v>
      </c>
      <c r="C165" s="54" t="s">
        <v>426</v>
      </c>
      <c r="D165" s="82" t="s">
        <v>57</v>
      </c>
      <c r="E165" s="158" t="s">
        <v>398</v>
      </c>
      <c r="F165" s="422"/>
      <c r="G165" s="422"/>
      <c r="H165" s="159" t="s">
        <v>391</v>
      </c>
      <c r="I165" s="179" t="s">
        <v>44</v>
      </c>
      <c r="J165" s="30"/>
      <c r="K165" s="438"/>
      <c r="L165" s="16"/>
    </row>
    <row r="166" spans="1:16384" ht="15" customHeight="1">
      <c r="A166" s="185" t="s">
        <v>257</v>
      </c>
      <c r="B166" s="198" t="s">
        <v>575</v>
      </c>
      <c r="C166" s="54" t="s">
        <v>531</v>
      </c>
      <c r="D166" s="82" t="s">
        <v>57</v>
      </c>
      <c r="E166" s="158" t="s">
        <v>427</v>
      </c>
      <c r="F166" s="422"/>
      <c r="G166" s="422"/>
      <c r="H166" s="159" t="s">
        <v>436</v>
      </c>
      <c r="I166" s="179" t="s">
        <v>44</v>
      </c>
      <c r="J166" s="45"/>
      <c r="K166" s="438"/>
      <c r="L166" s="16"/>
    </row>
    <row r="167" spans="1:16384" ht="15" customHeight="1">
      <c r="A167" s="185" t="s">
        <v>302</v>
      </c>
      <c r="B167" s="186" t="s">
        <v>576</v>
      </c>
      <c r="C167" s="54" t="s">
        <v>534</v>
      </c>
      <c r="D167" s="82" t="s">
        <v>57</v>
      </c>
      <c r="E167" s="158" t="s">
        <v>450</v>
      </c>
      <c r="F167" s="422"/>
      <c r="G167" s="422"/>
      <c r="H167" s="159" t="s">
        <v>460</v>
      </c>
      <c r="I167" s="179" t="s">
        <v>44</v>
      </c>
      <c r="J167" s="45"/>
      <c r="K167" s="438"/>
      <c r="L167" s="16"/>
    </row>
    <row r="168" spans="1:16384" ht="15" customHeight="1">
      <c r="A168" s="185" t="s">
        <v>135</v>
      </c>
      <c r="B168" s="198" t="s">
        <v>577</v>
      </c>
      <c r="C168" s="54" t="s">
        <v>570</v>
      </c>
      <c r="D168" s="82" t="s">
        <v>57</v>
      </c>
      <c r="E168" s="158" t="s">
        <v>452</v>
      </c>
      <c r="F168" s="422"/>
      <c r="G168" s="422"/>
      <c r="H168" s="159" t="s">
        <v>462</v>
      </c>
      <c r="I168" s="179" t="s">
        <v>44</v>
      </c>
      <c r="J168" s="30"/>
      <c r="K168" s="437"/>
      <c r="L168" s="16"/>
    </row>
    <row r="169" spans="1:16384" ht="15" customHeight="1">
      <c r="A169" s="419" t="s">
        <v>303</v>
      </c>
      <c r="B169" s="137" t="s">
        <v>578</v>
      </c>
      <c r="C169" s="54" t="s">
        <v>572</v>
      </c>
      <c r="D169" s="82" t="s">
        <v>57</v>
      </c>
      <c r="E169" s="158" t="s">
        <v>571</v>
      </c>
      <c r="F169" s="422"/>
      <c r="G169" s="422"/>
      <c r="H169" s="159" t="s">
        <v>546</v>
      </c>
      <c r="I169" s="179" t="s">
        <v>44</v>
      </c>
      <c r="J169" s="45"/>
      <c r="K169" s="437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90"/>
      <c r="B170" s="491"/>
      <c r="C170" s="54" t="s">
        <v>589</v>
      </c>
      <c r="D170" s="82" t="s">
        <v>57</v>
      </c>
      <c r="E170" s="158" t="s">
        <v>573</v>
      </c>
      <c r="F170" s="422"/>
      <c r="G170" s="422"/>
      <c r="H170" s="159" t="s">
        <v>592</v>
      </c>
      <c r="I170" s="179" t="s">
        <v>44</v>
      </c>
      <c r="J170" s="45"/>
      <c r="K170" s="437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185"/>
      <c r="B171" s="198"/>
      <c r="C171" s="54"/>
      <c r="D171" s="82"/>
      <c r="E171" s="158"/>
      <c r="F171" s="422"/>
      <c r="G171" s="422"/>
      <c r="H171" s="159"/>
      <c r="I171" s="179" t="s">
        <v>44</v>
      </c>
      <c r="J171" s="45"/>
      <c r="K171" s="437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2"/>
      <c r="G172" s="422"/>
      <c r="H172" s="159"/>
      <c r="I172" s="179" t="s">
        <v>44</v>
      </c>
      <c r="J172" s="45"/>
      <c r="K172" s="437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397"/>
      <c r="H173" s="188"/>
      <c r="I173" s="179"/>
      <c r="J173" s="45"/>
      <c r="K173" s="437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39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.6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97" t="s">
        <v>525</v>
      </c>
      <c r="B176" s="198" t="s">
        <v>526</v>
      </c>
      <c r="C176" s="25" t="s">
        <v>484</v>
      </c>
      <c r="D176" s="82" t="s">
        <v>47</v>
      </c>
      <c r="E176" s="158" t="s">
        <v>486</v>
      </c>
      <c r="F176" s="142" t="s">
        <v>48</v>
      </c>
      <c r="G176" s="158" t="s">
        <v>489</v>
      </c>
      <c r="H176" s="188" t="s">
        <v>487</v>
      </c>
      <c r="I176" s="29" t="s">
        <v>46</v>
      </c>
      <c r="J176" s="30" t="s">
        <v>337</v>
      </c>
      <c r="K176" s="30" t="s">
        <v>337</v>
      </c>
      <c r="L176" s="76"/>
    </row>
    <row r="177" spans="1:14" ht="15" customHeight="1">
      <c r="A177" s="197" t="s">
        <v>329</v>
      </c>
      <c r="B177" s="198" t="s">
        <v>483</v>
      </c>
      <c r="C177" s="25" t="s">
        <v>485</v>
      </c>
      <c r="D177" s="82" t="s">
        <v>47</v>
      </c>
      <c r="E177" s="158" t="s">
        <v>487</v>
      </c>
      <c r="F177" s="142" t="s">
        <v>48</v>
      </c>
      <c r="G177" s="158" t="s">
        <v>490</v>
      </c>
      <c r="H177" s="188" t="s">
        <v>488</v>
      </c>
      <c r="I177" s="29" t="s">
        <v>46</v>
      </c>
      <c r="J177" s="30"/>
      <c r="K177" s="30"/>
      <c r="L177" s="76"/>
    </row>
    <row r="178" spans="1:14" ht="15" customHeight="1">
      <c r="A178" s="185" t="s">
        <v>671</v>
      </c>
      <c r="B178" s="186" t="s">
        <v>569</v>
      </c>
      <c r="C178" s="25" t="s">
        <v>428</v>
      </c>
      <c r="D178" s="82" t="s">
        <v>47</v>
      </c>
      <c r="E178" s="158" t="s">
        <v>398</v>
      </c>
      <c r="F178" s="142" t="s">
        <v>48</v>
      </c>
      <c r="G178" s="158" t="s">
        <v>389</v>
      </c>
      <c r="H178" s="188" t="s">
        <v>427</v>
      </c>
      <c r="I178" s="29" t="s">
        <v>46</v>
      </c>
    </row>
    <row r="179" spans="1:14" ht="15" customHeight="1">
      <c r="A179" s="185" t="s">
        <v>339</v>
      </c>
      <c r="B179" s="198" t="s">
        <v>674</v>
      </c>
      <c r="C179" s="25" t="s">
        <v>537</v>
      </c>
      <c r="D179" s="82" t="s">
        <v>47</v>
      </c>
      <c r="E179" s="158" t="s">
        <v>427</v>
      </c>
      <c r="F179" s="142" t="s">
        <v>48</v>
      </c>
      <c r="G179" s="158" t="s">
        <v>391</v>
      </c>
      <c r="H179" s="188" t="s">
        <v>450</v>
      </c>
      <c r="I179" s="29" t="s">
        <v>46</v>
      </c>
      <c r="J179" s="30"/>
      <c r="L179" s="76"/>
    </row>
    <row r="180" spans="1:14" ht="15" customHeight="1">
      <c r="A180" s="197" t="s">
        <v>525</v>
      </c>
      <c r="B180" s="198" t="s">
        <v>675</v>
      </c>
      <c r="C180" s="25" t="s">
        <v>539</v>
      </c>
      <c r="D180" s="82" t="s">
        <v>47</v>
      </c>
      <c r="E180" s="158" t="s">
        <v>450</v>
      </c>
      <c r="F180" s="142" t="s">
        <v>48</v>
      </c>
      <c r="G180" s="158" t="s">
        <v>436</v>
      </c>
      <c r="H180" s="188" t="s">
        <v>452</v>
      </c>
      <c r="I180" s="29" t="s">
        <v>46</v>
      </c>
      <c r="J180" s="30"/>
      <c r="L180" s="76"/>
    </row>
    <row r="181" spans="1:14" ht="15" customHeight="1">
      <c r="A181" s="197" t="s">
        <v>329</v>
      </c>
      <c r="B181" s="198" t="s">
        <v>676</v>
      </c>
      <c r="C181" s="25" t="s">
        <v>542</v>
      </c>
      <c r="D181" s="82" t="s">
        <v>47</v>
      </c>
      <c r="E181" s="158" t="s">
        <v>452</v>
      </c>
      <c r="F181" s="142" t="s">
        <v>48</v>
      </c>
      <c r="G181" s="158" t="s">
        <v>460</v>
      </c>
      <c r="H181" s="188" t="s">
        <v>571</v>
      </c>
      <c r="I181" s="29" t="s">
        <v>46</v>
      </c>
      <c r="J181" s="30"/>
      <c r="L181" s="76"/>
    </row>
    <row r="182" spans="1:14" ht="15" customHeight="1">
      <c r="A182" s="185" t="s">
        <v>671</v>
      </c>
      <c r="B182" s="186" t="s">
        <v>677</v>
      </c>
      <c r="C182" s="25" t="s">
        <v>597</v>
      </c>
      <c r="D182" s="82" t="s">
        <v>47</v>
      </c>
      <c r="E182" s="158" t="s">
        <v>571</v>
      </c>
      <c r="F182" s="142" t="s">
        <v>48</v>
      </c>
      <c r="G182" s="158" t="s">
        <v>462</v>
      </c>
      <c r="H182" s="188" t="s">
        <v>573</v>
      </c>
      <c r="I182" s="29" t="s">
        <v>46</v>
      </c>
      <c r="J182" s="30"/>
      <c r="L182" s="76"/>
    </row>
    <row r="183" spans="1:14" ht="15" customHeight="1">
      <c r="A183" s="522"/>
      <c r="B183" s="491"/>
      <c r="C183" s="25" t="s">
        <v>668</v>
      </c>
      <c r="D183" s="82" t="s">
        <v>47</v>
      </c>
      <c r="E183" s="158" t="s">
        <v>573</v>
      </c>
      <c r="F183" s="142" t="s">
        <v>48</v>
      </c>
      <c r="G183" s="158" t="s">
        <v>546</v>
      </c>
      <c r="H183" s="188" t="s">
        <v>590</v>
      </c>
      <c r="I183" s="29" t="s">
        <v>46</v>
      </c>
      <c r="J183" s="30"/>
      <c r="L183" s="76"/>
    </row>
    <row r="184" spans="1:14" ht="15" customHeight="1">
      <c r="A184" s="185"/>
      <c r="B184" s="186"/>
      <c r="C184" s="25"/>
      <c r="D184" s="82"/>
      <c r="E184" s="158"/>
      <c r="F184" s="142"/>
      <c r="G184" s="158"/>
      <c r="H184" s="188"/>
      <c r="I184" s="29" t="s">
        <v>46</v>
      </c>
      <c r="J184" s="30"/>
      <c r="L184" s="76"/>
    </row>
    <row r="185" spans="1:14" ht="15" customHeight="1">
      <c r="A185" s="48"/>
      <c r="B185" s="45"/>
      <c r="C185" s="25"/>
      <c r="D185" s="82"/>
      <c r="E185" s="158"/>
      <c r="F185" s="142"/>
      <c r="G185" s="158"/>
      <c r="H185" s="188"/>
      <c r="I185" s="29" t="s">
        <v>46</v>
      </c>
      <c r="J185" s="30"/>
      <c r="L185" s="76"/>
    </row>
    <row r="186" spans="1:14" ht="15" customHeight="1">
      <c r="A186" s="185"/>
      <c r="B186" s="186"/>
      <c r="C186" s="25"/>
      <c r="D186" s="82"/>
      <c r="E186" s="158"/>
      <c r="F186" s="142"/>
      <c r="G186" s="158"/>
      <c r="H186" s="188"/>
      <c r="I186" s="29" t="s">
        <v>46</v>
      </c>
      <c r="J186" s="30"/>
      <c r="L186" s="76"/>
    </row>
    <row r="187" spans="1:14" ht="15" customHeight="1">
      <c r="A187" s="185"/>
      <c r="B187" s="186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6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84" t="s">
        <v>302</v>
      </c>
      <c r="B189" s="85" t="s">
        <v>383</v>
      </c>
      <c r="C189" s="54" t="s">
        <v>374</v>
      </c>
      <c r="D189" s="82" t="s">
        <v>47</v>
      </c>
      <c r="E189" s="79" t="s">
        <v>373</v>
      </c>
      <c r="F189" s="83" t="s">
        <v>48</v>
      </c>
      <c r="G189" s="79" t="s">
        <v>371</v>
      </c>
      <c r="H189" s="80" t="s">
        <v>375</v>
      </c>
      <c r="I189" s="29" t="s">
        <v>45</v>
      </c>
      <c r="J189" s="36" t="s">
        <v>220</v>
      </c>
      <c r="L189" s="76"/>
    </row>
    <row r="190" spans="1:14" ht="15" customHeight="1">
      <c r="A190" s="84" t="s">
        <v>135</v>
      </c>
      <c r="B190" s="85" t="s">
        <v>417</v>
      </c>
      <c r="C190" s="54" t="s">
        <v>397</v>
      </c>
      <c r="D190" s="82" t="s">
        <v>47</v>
      </c>
      <c r="E190" s="79" t="s">
        <v>375</v>
      </c>
      <c r="F190" s="83" t="s">
        <v>48</v>
      </c>
      <c r="G190" s="79" t="s">
        <v>377</v>
      </c>
      <c r="H190" s="80" t="s">
        <v>398</v>
      </c>
      <c r="I190" s="29" t="s">
        <v>45</v>
      </c>
      <c r="J190" s="36"/>
      <c r="L190" s="76"/>
    </row>
    <row r="191" spans="1:14" ht="15" customHeight="1">
      <c r="A191" s="84" t="s">
        <v>303</v>
      </c>
      <c r="B191" s="85" t="s">
        <v>574</v>
      </c>
      <c r="C191" s="54" t="s">
        <v>426</v>
      </c>
      <c r="D191" s="82" t="s">
        <v>47</v>
      </c>
      <c r="E191" s="79" t="s">
        <v>398</v>
      </c>
      <c r="F191" s="83" t="s">
        <v>48</v>
      </c>
      <c r="G191" s="79" t="s">
        <v>389</v>
      </c>
      <c r="H191" s="80" t="s">
        <v>427</v>
      </c>
      <c r="I191" s="29" t="s">
        <v>45</v>
      </c>
      <c r="J191" s="36"/>
      <c r="L191" s="76"/>
    </row>
    <row r="192" spans="1:14" ht="15" customHeight="1">
      <c r="A192" s="185" t="s">
        <v>257</v>
      </c>
      <c r="B192" s="340" t="s">
        <v>575</v>
      </c>
      <c r="C192" s="54" t="s">
        <v>531</v>
      </c>
      <c r="D192" s="82" t="s">
        <v>47</v>
      </c>
      <c r="E192" s="79" t="s">
        <v>427</v>
      </c>
      <c r="F192" s="83" t="s">
        <v>48</v>
      </c>
      <c r="G192" s="79" t="s">
        <v>391</v>
      </c>
      <c r="H192" s="80" t="s">
        <v>450</v>
      </c>
      <c r="I192" s="29" t="s">
        <v>45</v>
      </c>
      <c r="J192" s="36"/>
      <c r="K192" s="72"/>
      <c r="L192" s="77"/>
    </row>
    <row r="193" spans="1:12" ht="15" customHeight="1">
      <c r="A193" s="185" t="s">
        <v>302</v>
      </c>
      <c r="B193" s="85" t="s">
        <v>576</v>
      </c>
      <c r="C193" s="54" t="s">
        <v>534</v>
      </c>
      <c r="D193" s="82" t="s">
        <v>47</v>
      </c>
      <c r="E193" s="79" t="s">
        <v>450</v>
      </c>
      <c r="F193" s="83" t="s">
        <v>48</v>
      </c>
      <c r="G193" s="79" t="s">
        <v>436</v>
      </c>
      <c r="H193" s="80" t="s">
        <v>452</v>
      </c>
      <c r="I193" s="29" t="s">
        <v>45</v>
      </c>
      <c r="J193" s="208"/>
      <c r="K193" s="72"/>
      <c r="L193" s="77"/>
    </row>
    <row r="194" spans="1:12" ht="15" customHeight="1">
      <c r="A194" s="84" t="s">
        <v>135</v>
      </c>
      <c r="B194" s="85" t="s">
        <v>577</v>
      </c>
      <c r="C194" s="54" t="s">
        <v>570</v>
      </c>
      <c r="D194" s="82" t="s">
        <v>47</v>
      </c>
      <c r="E194" s="79" t="s">
        <v>452</v>
      </c>
      <c r="F194" s="83" t="s">
        <v>48</v>
      </c>
      <c r="G194" s="79" t="s">
        <v>460</v>
      </c>
      <c r="H194" s="80" t="s">
        <v>571</v>
      </c>
      <c r="I194" s="29" t="s">
        <v>45</v>
      </c>
      <c r="J194" s="63"/>
      <c r="K194" s="72">
        <v>230424</v>
      </c>
      <c r="L194" s="77"/>
    </row>
    <row r="195" spans="1:12" ht="15" customHeight="1">
      <c r="A195" s="84" t="s">
        <v>303</v>
      </c>
      <c r="B195" s="85" t="s">
        <v>578</v>
      </c>
      <c r="C195" s="54" t="s">
        <v>572</v>
      </c>
      <c r="D195" s="82" t="s">
        <v>47</v>
      </c>
      <c r="E195" s="79" t="s">
        <v>571</v>
      </c>
      <c r="F195" s="83" t="s">
        <v>48</v>
      </c>
      <c r="G195" s="79" t="s">
        <v>462</v>
      </c>
      <c r="H195" s="80" t="s">
        <v>573</v>
      </c>
      <c r="I195" s="29" t="s">
        <v>45</v>
      </c>
      <c r="J195" s="36"/>
      <c r="K195" s="72"/>
      <c r="L195" s="77"/>
    </row>
    <row r="196" spans="1:12" ht="15" customHeight="1">
      <c r="A196" s="185"/>
      <c r="B196" s="85"/>
      <c r="C196" s="54" t="s">
        <v>589</v>
      </c>
      <c r="D196" s="82" t="s">
        <v>47</v>
      </c>
      <c r="E196" s="79" t="s">
        <v>573</v>
      </c>
      <c r="F196" s="83" t="s">
        <v>48</v>
      </c>
      <c r="G196" s="79" t="s">
        <v>546</v>
      </c>
      <c r="H196" s="80" t="s">
        <v>590</v>
      </c>
      <c r="I196" s="29" t="s">
        <v>45</v>
      </c>
      <c r="J196" s="36"/>
      <c r="K196" s="72"/>
      <c r="L196" s="77"/>
    </row>
    <row r="197" spans="1:12" s="57" customFormat="1" ht="15" customHeight="1">
      <c r="A197" s="185"/>
      <c r="B197" s="340"/>
      <c r="C197" s="54" t="s">
        <v>591</v>
      </c>
      <c r="D197" s="82" t="s">
        <v>47</v>
      </c>
      <c r="E197" s="79" t="s">
        <v>590</v>
      </c>
      <c r="F197" s="83" t="s">
        <v>48</v>
      </c>
      <c r="G197" s="79" t="s">
        <v>592</v>
      </c>
      <c r="H197" s="80" t="s">
        <v>593</v>
      </c>
      <c r="I197" s="29" t="s">
        <v>45</v>
      </c>
      <c r="J197" s="36"/>
      <c r="L197" s="140"/>
    </row>
    <row r="198" spans="1:12" s="57" customFormat="1" ht="15" customHeight="1">
      <c r="A198" s="185"/>
      <c r="B198" s="85"/>
      <c r="C198" s="54" t="s">
        <v>594</v>
      </c>
      <c r="D198" s="82" t="s">
        <v>47</v>
      </c>
      <c r="E198" s="79" t="s">
        <v>593</v>
      </c>
      <c r="F198" s="83" t="s">
        <v>48</v>
      </c>
      <c r="G198" s="79" t="s">
        <v>595</v>
      </c>
      <c r="H198" s="80" t="s">
        <v>596</v>
      </c>
      <c r="I198" s="29" t="s">
        <v>45</v>
      </c>
      <c r="J198" s="36"/>
      <c r="L198" s="140"/>
    </row>
    <row r="199" spans="1:12" s="57" customFormat="1" ht="15" customHeight="1">
      <c r="A199" s="185"/>
      <c r="B199" s="340"/>
      <c r="C199" s="54"/>
      <c r="D199" s="82"/>
      <c r="E199" s="79"/>
      <c r="F199" s="83"/>
      <c r="G199" s="79"/>
      <c r="H199" s="80"/>
      <c r="I199" s="29" t="s">
        <v>45</v>
      </c>
      <c r="J199" s="36"/>
      <c r="L199" s="140"/>
    </row>
    <row r="200" spans="1:12" s="57" customFormat="1" ht="15" customHeight="1">
      <c r="A200" s="185"/>
      <c r="B200" s="85"/>
      <c r="C200" s="54"/>
      <c r="D200" s="82"/>
      <c r="E200" s="79"/>
      <c r="F200" s="83"/>
      <c r="G200" s="79"/>
      <c r="H200" s="80"/>
      <c r="I200" s="29" t="s">
        <v>45</v>
      </c>
      <c r="J200" s="36"/>
      <c r="L200" s="140"/>
    </row>
    <row r="201" spans="1:12" s="57" customFormat="1" ht="15" customHeight="1">
      <c r="A201" s="185"/>
      <c r="B201" s="340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6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86" t="s">
        <v>659</v>
      </c>
      <c r="B205" s="42" t="s">
        <v>367</v>
      </c>
      <c r="C205" s="25" t="s">
        <v>386</v>
      </c>
      <c r="D205" s="26" t="s">
        <v>56</v>
      </c>
      <c r="E205" s="355" t="s">
        <v>371</v>
      </c>
      <c r="F205" s="24"/>
      <c r="G205" s="27"/>
      <c r="H205" s="28" t="s">
        <v>400</v>
      </c>
      <c r="I205" s="55" t="s">
        <v>92</v>
      </c>
      <c r="J205" s="134"/>
      <c r="L205" s="76"/>
    </row>
    <row r="206" spans="1:12" ht="15" customHeight="1">
      <c r="A206" s="81" t="s">
        <v>332</v>
      </c>
      <c r="B206" s="53" t="s">
        <v>367</v>
      </c>
      <c r="C206" s="25" t="s">
        <v>480</v>
      </c>
      <c r="D206" s="26" t="s">
        <v>56</v>
      </c>
      <c r="E206" s="485" t="s">
        <v>373</v>
      </c>
      <c r="F206" s="24"/>
      <c r="G206" s="27"/>
      <c r="H206" s="28" t="s">
        <v>375</v>
      </c>
      <c r="I206" s="55" t="s">
        <v>92</v>
      </c>
      <c r="J206" s="134"/>
      <c r="K206" s="72"/>
      <c r="L206" s="76"/>
    </row>
    <row r="207" spans="1:12" ht="15" customHeight="1">
      <c r="A207" s="81" t="s">
        <v>356</v>
      </c>
      <c r="B207" s="53" t="s">
        <v>367</v>
      </c>
      <c r="C207" s="25" t="s">
        <v>387</v>
      </c>
      <c r="D207" s="26" t="s">
        <v>56</v>
      </c>
      <c r="E207" s="485" t="s">
        <v>380</v>
      </c>
      <c r="F207" s="24"/>
      <c r="G207" s="27"/>
      <c r="H207" s="28" t="s">
        <v>440</v>
      </c>
      <c r="I207" s="55" t="s">
        <v>92</v>
      </c>
      <c r="J207" s="63"/>
      <c r="L207" s="76"/>
    </row>
    <row r="208" spans="1:12" ht="15" customHeight="1">
      <c r="A208" s="81" t="s">
        <v>659</v>
      </c>
      <c r="B208" s="53" t="s">
        <v>368</v>
      </c>
      <c r="C208" s="25" t="s">
        <v>431</v>
      </c>
      <c r="D208" s="26" t="s">
        <v>56</v>
      </c>
      <c r="E208" s="355" t="s">
        <v>377</v>
      </c>
      <c r="F208" s="24"/>
      <c r="G208" s="27"/>
      <c r="H208" s="28" t="s">
        <v>469</v>
      </c>
      <c r="I208" s="55" t="s">
        <v>92</v>
      </c>
      <c r="J208" s="134"/>
      <c r="L208" s="76"/>
    </row>
    <row r="209" spans="1:12" s="57" customFormat="1" ht="15" customHeight="1">
      <c r="A209" s="504" t="s">
        <v>678</v>
      </c>
      <c r="B209" s="53" t="s">
        <v>368</v>
      </c>
      <c r="C209" s="25" t="s">
        <v>481</v>
      </c>
      <c r="D209" s="26" t="s">
        <v>56</v>
      </c>
      <c r="E209" s="372" t="s">
        <v>401</v>
      </c>
      <c r="F209" s="24"/>
      <c r="G209" s="27"/>
      <c r="H209" s="28" t="s">
        <v>398</v>
      </c>
      <c r="I209" s="55" t="s">
        <v>92</v>
      </c>
      <c r="J209" s="63"/>
      <c r="L209" s="76"/>
    </row>
    <row r="210" spans="1:12" ht="15" customHeight="1">
      <c r="A210" s="81" t="s">
        <v>356</v>
      </c>
      <c r="B210" s="53" t="s">
        <v>368</v>
      </c>
      <c r="C210" s="25" t="s">
        <v>432</v>
      </c>
      <c r="D210" s="26" t="s">
        <v>56</v>
      </c>
      <c r="E210" s="372" t="s">
        <v>410</v>
      </c>
      <c r="F210" s="24"/>
      <c r="G210" s="27"/>
      <c r="H210" s="28" t="s">
        <v>442</v>
      </c>
      <c r="I210" s="55" t="s">
        <v>92</v>
      </c>
      <c r="J210" s="134"/>
      <c r="L210" s="76"/>
    </row>
    <row r="211" spans="1:12" ht="15" customHeight="1">
      <c r="A211" s="48" t="s">
        <v>659</v>
      </c>
      <c r="B211" s="42" t="s">
        <v>369</v>
      </c>
      <c r="C211" s="25" t="s">
        <v>433</v>
      </c>
      <c r="D211" s="26" t="s">
        <v>56</v>
      </c>
      <c r="E211" s="355" t="s">
        <v>389</v>
      </c>
      <c r="F211" s="24"/>
      <c r="G211" s="27"/>
      <c r="H211" s="28" t="s">
        <v>471</v>
      </c>
      <c r="I211" s="55" t="s">
        <v>92</v>
      </c>
      <c r="J211" s="134"/>
      <c r="L211" s="76"/>
    </row>
    <row r="212" spans="1:12" ht="15" customHeight="1">
      <c r="A212" s="48" t="s">
        <v>252</v>
      </c>
      <c r="B212" s="42" t="s">
        <v>369</v>
      </c>
      <c r="C212" s="25" t="s">
        <v>482</v>
      </c>
      <c r="D212" s="26" t="s">
        <v>56</v>
      </c>
      <c r="E212" s="372" t="s">
        <v>404</v>
      </c>
      <c r="F212" s="24"/>
      <c r="G212" s="27"/>
      <c r="H212" s="28" t="s">
        <v>427</v>
      </c>
      <c r="I212" s="55" t="s">
        <v>92</v>
      </c>
      <c r="J212" s="134"/>
      <c r="L212" s="76"/>
    </row>
    <row r="213" spans="1:12" ht="15" customHeight="1">
      <c r="A213" s="41" t="s">
        <v>356</v>
      </c>
      <c r="B213" s="42" t="s">
        <v>369</v>
      </c>
      <c r="C213" s="25" t="s">
        <v>435</v>
      </c>
      <c r="D213" s="26" t="s">
        <v>56</v>
      </c>
      <c r="E213" s="372" t="s">
        <v>424</v>
      </c>
      <c r="F213" s="24"/>
      <c r="G213" s="27"/>
      <c r="H213" s="28" t="s">
        <v>441</v>
      </c>
      <c r="I213" s="55" t="s">
        <v>92</v>
      </c>
      <c r="J213" s="134"/>
      <c r="L213" s="76"/>
    </row>
    <row r="214" spans="1:12" ht="15" customHeight="1">
      <c r="A214" s="41" t="s">
        <v>659</v>
      </c>
      <c r="B214" s="42" t="s">
        <v>376</v>
      </c>
      <c r="C214" s="25" t="s">
        <v>550</v>
      </c>
      <c r="D214" s="26" t="s">
        <v>56</v>
      </c>
      <c r="E214" s="355" t="s">
        <v>391</v>
      </c>
      <c r="F214" s="24"/>
      <c r="G214" s="27"/>
      <c r="H214" s="28" t="s">
        <v>472</v>
      </c>
      <c r="I214" s="55" t="s">
        <v>92</v>
      </c>
      <c r="J214" s="63"/>
      <c r="L214" s="76"/>
    </row>
    <row r="215" spans="1:12" ht="15" customHeight="1">
      <c r="A215" s="415" t="s">
        <v>332</v>
      </c>
      <c r="B215" s="454" t="s">
        <v>376</v>
      </c>
      <c r="C215" s="25" t="s">
        <v>556</v>
      </c>
      <c r="D215" s="26" t="s">
        <v>56</v>
      </c>
      <c r="E215" s="485" t="s">
        <v>427</v>
      </c>
      <c r="F215" s="24"/>
      <c r="G215" s="27"/>
      <c r="H215" s="28" t="s">
        <v>450</v>
      </c>
      <c r="I215" s="55" t="s">
        <v>92</v>
      </c>
      <c r="J215" s="63"/>
      <c r="L215" s="76"/>
    </row>
    <row r="216" spans="1:12" ht="15" customHeight="1">
      <c r="A216" s="415" t="s">
        <v>356</v>
      </c>
      <c r="B216" s="454" t="s">
        <v>376</v>
      </c>
      <c r="C216" s="25" t="s">
        <v>444</v>
      </c>
      <c r="D216" s="26" t="s">
        <v>56</v>
      </c>
      <c r="E216" s="485" t="s">
        <v>434</v>
      </c>
      <c r="F216" s="24"/>
      <c r="G216" s="27"/>
      <c r="H216" s="28" t="s">
        <v>443</v>
      </c>
      <c r="I216" s="55" t="s">
        <v>92</v>
      </c>
      <c r="J216" s="134"/>
      <c r="L216" s="76"/>
    </row>
    <row r="217" spans="1:12" ht="15" customHeight="1">
      <c r="A217" s="415" t="s">
        <v>659</v>
      </c>
      <c r="B217" s="454" t="s">
        <v>395</v>
      </c>
      <c r="C217" s="25" t="s">
        <v>665</v>
      </c>
      <c r="D217" s="26" t="s">
        <v>56</v>
      </c>
      <c r="E217" s="355" t="s">
        <v>436</v>
      </c>
      <c r="F217" s="24"/>
      <c r="G217" s="27"/>
      <c r="H217" s="28" t="s">
        <v>538</v>
      </c>
      <c r="I217" s="55" t="s">
        <v>92</v>
      </c>
      <c r="J217" s="134"/>
      <c r="L217" s="76"/>
    </row>
    <row r="218" spans="1:12" ht="15" customHeight="1">
      <c r="A218" s="81"/>
      <c r="B218" s="53"/>
      <c r="C218" s="25"/>
      <c r="D218" s="26"/>
      <c r="E218" s="485"/>
      <c r="F218" s="24"/>
      <c r="G218" s="27"/>
      <c r="H218" s="28"/>
      <c r="I218" s="55" t="s">
        <v>92</v>
      </c>
      <c r="J218" s="134"/>
      <c r="L218" s="76"/>
    </row>
    <row r="219" spans="1:12" ht="15" customHeight="1">
      <c r="A219" s="81"/>
      <c r="B219" s="53"/>
      <c r="C219" s="25"/>
      <c r="D219" s="26"/>
      <c r="E219" s="355"/>
      <c r="F219" s="24"/>
      <c r="G219" s="27"/>
      <c r="H219" s="28"/>
      <c r="I219" s="55" t="s">
        <v>92</v>
      </c>
      <c r="J219" s="63"/>
      <c r="L219" s="76"/>
    </row>
    <row r="220" spans="1:12" ht="15" customHeight="1">
      <c r="A220" s="41"/>
      <c r="B220" s="42"/>
      <c r="C220" s="25"/>
      <c r="D220" s="26"/>
      <c r="E220" s="485"/>
      <c r="F220" s="24"/>
      <c r="G220" s="27"/>
      <c r="H220" s="28"/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485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41"/>
      <c r="B222" s="42"/>
      <c r="C222" s="25"/>
      <c r="D222" s="26"/>
      <c r="E222" s="355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48"/>
      <c r="B223" s="46"/>
      <c r="C223" s="25"/>
      <c r="D223" s="26"/>
      <c r="E223" s="355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486" t="s">
        <v>659</v>
      </c>
      <c r="B225" s="42" t="s">
        <v>367</v>
      </c>
      <c r="C225" s="25" t="s">
        <v>551</v>
      </c>
      <c r="D225" s="26" t="s">
        <v>57</v>
      </c>
      <c r="E225" s="355" t="s">
        <v>371</v>
      </c>
      <c r="F225" s="24"/>
      <c r="G225" s="27"/>
      <c r="H225" s="28" t="s">
        <v>400</v>
      </c>
      <c r="I225" s="55" t="s">
        <v>92</v>
      </c>
      <c r="J225" s="134"/>
      <c r="L225" s="76"/>
    </row>
    <row r="226" spans="1:12" ht="15" customHeight="1">
      <c r="A226" s="81" t="s">
        <v>332</v>
      </c>
      <c r="B226" s="53" t="s">
        <v>367</v>
      </c>
      <c r="C226" s="25" t="s">
        <v>496</v>
      </c>
      <c r="D226" s="26" t="s">
        <v>57</v>
      </c>
      <c r="E226" s="485" t="s">
        <v>373</v>
      </c>
      <c r="F226" s="24"/>
      <c r="G226" s="27"/>
      <c r="H226" s="28" t="s">
        <v>375</v>
      </c>
      <c r="I226" s="55" t="s">
        <v>92</v>
      </c>
      <c r="J226" s="134"/>
      <c r="L226" s="76"/>
    </row>
    <row r="227" spans="1:12" ht="15" customHeight="1">
      <c r="A227" s="81" t="s">
        <v>356</v>
      </c>
      <c r="B227" s="53" t="s">
        <v>367</v>
      </c>
      <c r="C227" s="25" t="s">
        <v>476</v>
      </c>
      <c r="D227" s="26" t="s">
        <v>57</v>
      </c>
      <c r="E227" s="485" t="s">
        <v>380</v>
      </c>
      <c r="F227" s="24"/>
      <c r="G227" s="27"/>
      <c r="H227" s="28" t="s">
        <v>440</v>
      </c>
      <c r="I227" s="55" t="s">
        <v>92</v>
      </c>
      <c r="J227" s="30"/>
      <c r="L227" s="76"/>
    </row>
    <row r="228" spans="1:12" ht="15" customHeight="1">
      <c r="A228" s="81" t="s">
        <v>659</v>
      </c>
      <c r="B228" s="53" t="s">
        <v>368</v>
      </c>
      <c r="C228" s="25" t="s">
        <v>588</v>
      </c>
      <c r="D228" s="26" t="s">
        <v>57</v>
      </c>
      <c r="E228" s="355" t="s">
        <v>377</v>
      </c>
      <c r="F228" s="24"/>
      <c r="G228" s="27"/>
      <c r="H228" s="28" t="s">
        <v>469</v>
      </c>
      <c r="I228" s="55" t="s">
        <v>92</v>
      </c>
      <c r="J228" s="134"/>
      <c r="L228" s="76"/>
    </row>
    <row r="229" spans="1:12" ht="15" customHeight="1">
      <c r="A229" s="504" t="s">
        <v>678</v>
      </c>
      <c r="B229" s="53" t="s">
        <v>368</v>
      </c>
      <c r="C229" s="25" t="s">
        <v>497</v>
      </c>
      <c r="D229" s="26" t="s">
        <v>57</v>
      </c>
      <c r="E229" s="372" t="s">
        <v>401</v>
      </c>
      <c r="F229" s="24"/>
      <c r="G229" s="27"/>
      <c r="H229" s="28" t="s">
        <v>398</v>
      </c>
      <c r="I229" s="55" t="s">
        <v>92</v>
      </c>
      <c r="J229" s="30"/>
      <c r="L229" s="76"/>
    </row>
    <row r="230" spans="1:12" ht="15" customHeight="1">
      <c r="A230" s="81" t="s">
        <v>356</v>
      </c>
      <c r="B230" s="53" t="s">
        <v>368</v>
      </c>
      <c r="C230" s="25" t="s">
        <v>477</v>
      </c>
      <c r="D230" s="26" t="s">
        <v>57</v>
      </c>
      <c r="E230" s="372" t="s">
        <v>410</v>
      </c>
      <c r="F230" s="24"/>
      <c r="G230" s="27"/>
      <c r="H230" s="28" t="s">
        <v>442</v>
      </c>
      <c r="I230" s="55" t="s">
        <v>92</v>
      </c>
      <c r="J230" s="30"/>
      <c r="L230" s="76"/>
    </row>
    <row r="231" spans="1:12" ht="15" customHeight="1">
      <c r="A231" s="48" t="s">
        <v>659</v>
      </c>
      <c r="B231" s="42" t="s">
        <v>369</v>
      </c>
      <c r="C231" s="25" t="s">
        <v>660</v>
      </c>
      <c r="D231" s="26" t="s">
        <v>57</v>
      </c>
      <c r="E231" s="355" t="s">
        <v>389</v>
      </c>
      <c r="F231" s="24"/>
      <c r="G231" s="27"/>
      <c r="H231" s="28" t="s">
        <v>471</v>
      </c>
      <c r="I231" s="55" t="s">
        <v>92</v>
      </c>
      <c r="J231" s="134"/>
      <c r="L231" s="76"/>
    </row>
    <row r="232" spans="1:12" ht="15" customHeight="1">
      <c r="A232" s="48" t="s">
        <v>252</v>
      </c>
      <c r="B232" s="42" t="s">
        <v>369</v>
      </c>
      <c r="C232" s="25" t="s">
        <v>558</v>
      </c>
      <c r="D232" s="26" t="s">
        <v>57</v>
      </c>
      <c r="E232" s="372" t="s">
        <v>404</v>
      </c>
      <c r="F232" s="24"/>
      <c r="G232" s="27"/>
      <c r="H232" s="28" t="s">
        <v>427</v>
      </c>
      <c r="I232" s="55" t="s">
        <v>92</v>
      </c>
      <c r="J232" s="134"/>
      <c r="L232" s="76"/>
    </row>
    <row r="233" spans="1:12" ht="15" customHeight="1">
      <c r="A233" s="41" t="s">
        <v>356</v>
      </c>
      <c r="B233" s="42" t="s">
        <v>369</v>
      </c>
      <c r="C233" s="25" t="s">
        <v>479</v>
      </c>
      <c r="D233" s="26" t="s">
        <v>57</v>
      </c>
      <c r="E233" s="372" t="s">
        <v>424</v>
      </c>
      <c r="F233" s="24"/>
      <c r="G233" s="27"/>
      <c r="H233" s="28" t="s">
        <v>441</v>
      </c>
      <c r="I233" s="55" t="s">
        <v>92</v>
      </c>
      <c r="J233" s="134"/>
      <c r="K233" s="72"/>
      <c r="L233" s="76"/>
    </row>
    <row r="234" spans="1:12" ht="15" customHeight="1">
      <c r="A234" s="41" t="s">
        <v>659</v>
      </c>
      <c r="B234" s="42" t="s">
        <v>376</v>
      </c>
      <c r="C234" s="25" t="s">
        <v>681</v>
      </c>
      <c r="D234" s="26" t="s">
        <v>57</v>
      </c>
      <c r="E234" s="355" t="s">
        <v>391</v>
      </c>
      <c r="F234" s="24"/>
      <c r="G234" s="27"/>
      <c r="H234" s="28" t="s">
        <v>472</v>
      </c>
      <c r="I234" s="55" t="s">
        <v>92</v>
      </c>
      <c r="J234" s="63"/>
      <c r="L234" s="76"/>
    </row>
    <row r="235" spans="1:12" ht="15" customHeight="1">
      <c r="A235" s="415" t="s">
        <v>332</v>
      </c>
      <c r="B235" s="454" t="s">
        <v>376</v>
      </c>
      <c r="C235" s="25" t="s">
        <v>559</v>
      </c>
      <c r="D235" s="26" t="s">
        <v>57</v>
      </c>
      <c r="E235" s="485" t="s">
        <v>427</v>
      </c>
      <c r="F235" s="24"/>
      <c r="G235" s="27"/>
      <c r="H235" s="28" t="s">
        <v>450</v>
      </c>
      <c r="I235" s="55" t="s">
        <v>92</v>
      </c>
      <c r="J235" s="30"/>
      <c r="L235" s="76"/>
    </row>
    <row r="236" spans="1:12" ht="15" customHeight="1">
      <c r="A236" s="415" t="s">
        <v>356</v>
      </c>
      <c r="B236" s="454" t="s">
        <v>376</v>
      </c>
      <c r="C236" s="25" t="s">
        <v>552</v>
      </c>
      <c r="D236" s="26" t="s">
        <v>57</v>
      </c>
      <c r="E236" s="485" t="s">
        <v>434</v>
      </c>
      <c r="F236" s="24"/>
      <c r="G236" s="27"/>
      <c r="H236" s="28" t="s">
        <v>443</v>
      </c>
      <c r="I236" s="55" t="s">
        <v>92</v>
      </c>
      <c r="J236" s="134"/>
      <c r="K236" s="72"/>
      <c r="L236" s="76"/>
    </row>
    <row r="237" spans="1:12" ht="15" customHeight="1">
      <c r="A237" s="415" t="s">
        <v>659</v>
      </c>
      <c r="B237" s="454" t="s">
        <v>395</v>
      </c>
      <c r="C237" s="25" t="s">
        <v>682</v>
      </c>
      <c r="D237" s="26" t="s">
        <v>57</v>
      </c>
      <c r="E237" s="355" t="s">
        <v>436</v>
      </c>
      <c r="F237" s="24"/>
      <c r="G237" s="27"/>
      <c r="H237" s="28" t="s">
        <v>538</v>
      </c>
      <c r="I237" s="55" t="s">
        <v>92</v>
      </c>
      <c r="J237" s="134"/>
      <c r="L237" s="76"/>
    </row>
    <row r="238" spans="1:12" s="57" customFormat="1" ht="15" customHeight="1">
      <c r="A238" s="81"/>
      <c r="B238" s="53"/>
      <c r="C238" s="25"/>
      <c r="D238" s="26"/>
      <c r="E238" s="485"/>
      <c r="F238" s="24"/>
      <c r="G238" s="27"/>
      <c r="H238" s="28"/>
      <c r="I238" s="55" t="s">
        <v>92</v>
      </c>
      <c r="J238" s="134"/>
      <c r="L238" s="140"/>
    </row>
    <row r="239" spans="1:12" ht="15" customHeight="1">
      <c r="A239" s="81"/>
      <c r="B239" s="53"/>
      <c r="C239" s="25"/>
      <c r="D239" s="26"/>
      <c r="E239" s="355"/>
      <c r="F239" s="24"/>
      <c r="G239" s="27"/>
      <c r="H239" s="28"/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/>
      <c r="D240" s="26"/>
      <c r="E240" s="485"/>
      <c r="F240" s="24"/>
      <c r="G240" s="27"/>
      <c r="H240" s="28"/>
      <c r="I240" s="55" t="s">
        <v>92</v>
      </c>
      <c r="J240" s="63"/>
      <c r="L240" s="76"/>
    </row>
    <row r="241" spans="1:12" ht="15" customHeight="1">
      <c r="A241" s="41"/>
      <c r="B241" s="42"/>
      <c r="C241" s="25"/>
      <c r="D241" s="26"/>
      <c r="E241" s="485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41"/>
      <c r="B242" s="42"/>
      <c r="C242" s="25"/>
      <c r="D242" s="26"/>
      <c r="E242" s="355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48"/>
      <c r="B243" s="46"/>
      <c r="C243" s="25"/>
      <c r="D243" s="26"/>
      <c r="E243" s="355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6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214" t="s">
        <v>252</v>
      </c>
      <c r="B247" s="42" t="s">
        <v>367</v>
      </c>
      <c r="C247" s="80" t="s">
        <v>476</v>
      </c>
      <c r="D247" s="82" t="s">
        <v>56</v>
      </c>
      <c r="E247" s="371" t="s">
        <v>380</v>
      </c>
      <c r="F247" s="83" t="s">
        <v>57</v>
      </c>
      <c r="G247" s="371" t="s">
        <v>373</v>
      </c>
      <c r="H247" s="80" t="s">
        <v>401</v>
      </c>
      <c r="I247" s="29" t="s">
        <v>159</v>
      </c>
      <c r="J247" s="308"/>
      <c r="K247" s="72"/>
      <c r="L247" s="75"/>
    </row>
    <row r="248" spans="1:12" ht="15" customHeight="1">
      <c r="A248" s="41" t="s">
        <v>478</v>
      </c>
      <c r="B248" s="42" t="s">
        <v>368</v>
      </c>
      <c r="C248" s="80" t="s">
        <v>477</v>
      </c>
      <c r="D248" s="82" t="s">
        <v>56</v>
      </c>
      <c r="E248" s="80" t="s">
        <v>410</v>
      </c>
      <c r="F248" s="83" t="s">
        <v>57</v>
      </c>
      <c r="G248" s="80" t="s">
        <v>401</v>
      </c>
      <c r="H248" s="80" t="s">
        <v>404</v>
      </c>
      <c r="I248" s="29" t="s">
        <v>159</v>
      </c>
      <c r="J248" s="30"/>
      <c r="L248" s="75"/>
    </row>
    <row r="249" spans="1:12" ht="15" customHeight="1">
      <c r="A249" s="521" t="s">
        <v>252</v>
      </c>
      <c r="B249" s="53" t="s">
        <v>369</v>
      </c>
      <c r="C249" s="80" t="s">
        <v>479</v>
      </c>
      <c r="D249" s="82" t="s">
        <v>56</v>
      </c>
      <c r="E249" s="80" t="s">
        <v>424</v>
      </c>
      <c r="F249" s="83" t="s">
        <v>57</v>
      </c>
      <c r="G249" s="80" t="s">
        <v>404</v>
      </c>
      <c r="H249" s="80" t="s">
        <v>434</v>
      </c>
      <c r="I249" s="29" t="s">
        <v>159</v>
      </c>
      <c r="J249" s="30"/>
      <c r="L249" s="75"/>
    </row>
    <row r="250" spans="1:12" ht="14.7" customHeight="1">
      <c r="A250" s="81" t="s">
        <v>478</v>
      </c>
      <c r="B250" s="53" t="s">
        <v>376</v>
      </c>
      <c r="C250" s="80" t="s">
        <v>552</v>
      </c>
      <c r="D250" s="82" t="s">
        <v>56</v>
      </c>
      <c r="E250" s="371" t="s">
        <v>434</v>
      </c>
      <c r="F250" s="83" t="s">
        <v>57</v>
      </c>
      <c r="G250" s="371" t="s">
        <v>427</v>
      </c>
      <c r="H250" s="80" t="s">
        <v>473</v>
      </c>
      <c r="I250" s="29" t="s">
        <v>159</v>
      </c>
      <c r="J250" s="374"/>
      <c r="L250" s="75"/>
    </row>
    <row r="251" spans="1:12" ht="15" customHeight="1">
      <c r="A251" s="521" t="s">
        <v>252</v>
      </c>
      <c r="B251" s="53" t="s">
        <v>395</v>
      </c>
      <c r="C251" s="80" t="s">
        <v>553</v>
      </c>
      <c r="D251" s="82" t="s">
        <v>56</v>
      </c>
      <c r="E251" s="372" t="s">
        <v>533</v>
      </c>
      <c r="F251" s="83" t="s">
        <v>57</v>
      </c>
      <c r="G251" s="372" t="s">
        <v>473</v>
      </c>
      <c r="H251" s="80" t="s">
        <v>545</v>
      </c>
      <c r="I251" s="29" t="s">
        <v>159</v>
      </c>
      <c r="J251" s="62"/>
      <c r="L251" s="75"/>
    </row>
    <row r="252" spans="1:12" ht="15" customHeight="1">
      <c r="A252" s="81" t="s">
        <v>478</v>
      </c>
      <c r="B252" s="53" t="s">
        <v>396</v>
      </c>
      <c r="C252" s="80" t="s">
        <v>554</v>
      </c>
      <c r="D252" s="82" t="s">
        <v>56</v>
      </c>
      <c r="E252" s="372" t="s">
        <v>536</v>
      </c>
      <c r="F252" s="83" t="s">
        <v>57</v>
      </c>
      <c r="G252" s="372" t="s">
        <v>545</v>
      </c>
      <c r="H252" s="80" t="s">
        <v>555</v>
      </c>
      <c r="I252" s="29" t="s">
        <v>159</v>
      </c>
      <c r="J252" s="62"/>
      <c r="L252" s="75"/>
    </row>
    <row r="253" spans="1:12" ht="15" customHeight="1">
      <c r="A253" s="81"/>
      <c r="B253" s="53"/>
      <c r="C253" s="80"/>
      <c r="D253" s="82"/>
      <c r="E253" s="372"/>
      <c r="F253" s="83"/>
      <c r="G253" s="372"/>
      <c r="H253" s="80"/>
      <c r="I253" s="29" t="s">
        <v>159</v>
      </c>
      <c r="J253" s="30"/>
      <c r="L253" s="75"/>
    </row>
    <row r="254" spans="1:12" ht="15" customHeight="1">
      <c r="A254" s="81"/>
      <c r="B254" s="53"/>
      <c r="C254" s="80"/>
      <c r="D254" s="82"/>
      <c r="E254" s="372"/>
      <c r="F254" s="83"/>
      <c r="G254" s="372"/>
      <c r="H254" s="80"/>
      <c r="I254" s="29" t="s">
        <v>159</v>
      </c>
      <c r="J254" s="62"/>
      <c r="L254" s="75"/>
    </row>
    <row r="255" spans="1:12" ht="15" customHeight="1">
      <c r="A255" s="41"/>
      <c r="B255" s="42"/>
      <c r="C255" s="80"/>
      <c r="D255" s="82"/>
      <c r="E255" s="371"/>
      <c r="F255" s="83"/>
      <c r="G255" s="371"/>
      <c r="H255" s="80"/>
      <c r="I255" s="29" t="s">
        <v>159</v>
      </c>
      <c r="J255" s="62"/>
      <c r="L255" s="75"/>
    </row>
    <row r="256" spans="1:12" ht="15" customHeight="1">
      <c r="A256" s="214"/>
      <c r="B256" s="42"/>
      <c r="C256" s="80"/>
      <c r="D256" s="82"/>
      <c r="E256" s="372"/>
      <c r="F256" s="83"/>
      <c r="G256" s="372"/>
      <c r="H256" s="80"/>
      <c r="I256" s="29" t="s">
        <v>159</v>
      </c>
      <c r="J256" s="30"/>
      <c r="L256" s="75"/>
    </row>
    <row r="257" spans="1:12" ht="15" customHeight="1">
      <c r="A257" s="41"/>
      <c r="B257" s="42"/>
      <c r="C257" s="80"/>
      <c r="D257" s="82"/>
      <c r="E257" s="372"/>
      <c r="F257" s="83"/>
      <c r="G257" s="372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41" t="s">
        <v>358</v>
      </c>
      <c r="B262" s="42" t="s">
        <v>367</v>
      </c>
      <c r="C262" s="80" t="s">
        <v>476</v>
      </c>
      <c r="D262" s="82" t="s">
        <v>56</v>
      </c>
      <c r="E262" s="485" t="s">
        <v>373</v>
      </c>
      <c r="F262" s="83"/>
      <c r="G262" s="80"/>
      <c r="H262" s="80" t="s">
        <v>401</v>
      </c>
      <c r="I262" s="29" t="s">
        <v>67</v>
      </c>
      <c r="J262" s="62"/>
      <c r="L262" s="75"/>
    </row>
    <row r="263" spans="1:12" ht="15" customHeight="1">
      <c r="A263" s="41" t="s">
        <v>222</v>
      </c>
      <c r="B263" s="42" t="s">
        <v>369</v>
      </c>
      <c r="C263" s="80" t="s">
        <v>477</v>
      </c>
      <c r="D263" s="82" t="s">
        <v>56</v>
      </c>
      <c r="E263" s="80" t="s">
        <v>401</v>
      </c>
      <c r="F263" s="83"/>
      <c r="G263" s="80"/>
      <c r="H263" s="80" t="s">
        <v>404</v>
      </c>
      <c r="I263" s="29" t="s">
        <v>67</v>
      </c>
      <c r="J263" s="62"/>
      <c r="L263" s="75"/>
    </row>
    <row r="264" spans="1:12" ht="15" customHeight="1">
      <c r="A264" s="81" t="s">
        <v>358</v>
      </c>
      <c r="B264" s="53" t="s">
        <v>369</v>
      </c>
      <c r="C264" s="80" t="s">
        <v>479</v>
      </c>
      <c r="D264" s="82" t="s">
        <v>56</v>
      </c>
      <c r="E264" s="80" t="s">
        <v>404</v>
      </c>
      <c r="F264" s="83"/>
      <c r="G264" s="80"/>
      <c r="H264" s="80" t="s">
        <v>434</v>
      </c>
      <c r="I264" s="29" t="s">
        <v>67</v>
      </c>
      <c r="J264" s="30"/>
      <c r="L264" s="75"/>
    </row>
    <row r="265" spans="1:12" ht="15" customHeight="1">
      <c r="A265" s="81" t="s">
        <v>222</v>
      </c>
      <c r="B265" s="53" t="s">
        <v>395</v>
      </c>
      <c r="C265" s="80" t="s">
        <v>552</v>
      </c>
      <c r="D265" s="82" t="s">
        <v>56</v>
      </c>
      <c r="E265" s="485" t="s">
        <v>427</v>
      </c>
      <c r="F265" s="83"/>
      <c r="G265" s="80"/>
      <c r="H265" s="80" t="s">
        <v>473</v>
      </c>
      <c r="I265" s="29" t="s">
        <v>67</v>
      </c>
      <c r="J265" s="30"/>
      <c r="L265" s="75"/>
    </row>
    <row r="266" spans="1:12" ht="15" customHeight="1">
      <c r="A266" s="81" t="s">
        <v>358</v>
      </c>
      <c r="B266" s="53" t="s">
        <v>395</v>
      </c>
      <c r="C266" s="80" t="s">
        <v>553</v>
      </c>
      <c r="D266" s="82" t="s">
        <v>56</v>
      </c>
      <c r="E266" s="372" t="s">
        <v>473</v>
      </c>
      <c r="F266" s="83"/>
      <c r="G266" s="80"/>
      <c r="H266" s="80" t="s">
        <v>545</v>
      </c>
      <c r="I266" s="29" t="s">
        <v>67</v>
      </c>
      <c r="J266" s="30"/>
      <c r="L266" s="75"/>
    </row>
    <row r="267" spans="1:12" ht="15" customHeight="1">
      <c r="A267" s="81" t="s">
        <v>222</v>
      </c>
      <c r="B267" s="53" t="s">
        <v>422</v>
      </c>
      <c r="C267" s="80" t="s">
        <v>554</v>
      </c>
      <c r="D267" s="82" t="s">
        <v>56</v>
      </c>
      <c r="E267" s="372" t="s">
        <v>545</v>
      </c>
      <c r="F267" s="83"/>
      <c r="G267" s="80"/>
      <c r="H267" s="80" t="s">
        <v>555</v>
      </c>
      <c r="I267" s="29" t="s">
        <v>67</v>
      </c>
      <c r="J267" s="62"/>
      <c r="L267" s="75"/>
    </row>
    <row r="268" spans="1:12" ht="15" customHeight="1">
      <c r="A268" s="81"/>
      <c r="B268" s="53"/>
      <c r="C268" s="80"/>
      <c r="D268" s="82"/>
      <c r="E268" s="372"/>
      <c r="F268" s="83"/>
      <c r="G268" s="80"/>
      <c r="H268" s="80"/>
      <c r="I268" s="29" t="s">
        <v>67</v>
      </c>
      <c r="J268" s="62"/>
      <c r="L268" s="75"/>
    </row>
    <row r="269" spans="1:12" ht="15" customHeight="1">
      <c r="A269" s="81"/>
      <c r="B269" s="53"/>
      <c r="C269" s="80"/>
      <c r="D269" s="82"/>
      <c r="E269" s="372"/>
      <c r="F269" s="83"/>
      <c r="G269" s="80"/>
      <c r="H269" s="80"/>
      <c r="I269" s="29" t="s">
        <v>67</v>
      </c>
      <c r="J269" s="62"/>
      <c r="L269" s="75"/>
    </row>
    <row r="270" spans="1:12" ht="15" customHeight="1">
      <c r="A270" s="41"/>
      <c r="B270" s="42"/>
      <c r="C270" s="80"/>
      <c r="D270" s="82"/>
      <c r="E270" s="485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41"/>
      <c r="B271" s="42"/>
      <c r="C271" s="80"/>
      <c r="D271" s="82"/>
      <c r="E271" s="372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6">
      <c r="A273" s="41"/>
      <c r="B273" s="444"/>
      <c r="C273" s="25"/>
      <c r="D273" s="26"/>
      <c r="E273" s="27"/>
      <c r="F273" s="24"/>
      <c r="G273" s="27"/>
      <c r="H273" s="28"/>
      <c r="I273" s="29"/>
      <c r="J273" s="30"/>
    </row>
    <row r="274" spans="1:12" ht="15.6">
      <c r="A274" s="41" t="s">
        <v>358</v>
      </c>
      <c r="B274" s="42" t="s">
        <v>367</v>
      </c>
      <c r="C274" s="80" t="s">
        <v>480</v>
      </c>
      <c r="D274" s="82" t="s">
        <v>57</v>
      </c>
      <c r="E274" s="485" t="s">
        <v>373</v>
      </c>
      <c r="F274" s="83"/>
      <c r="G274" s="80"/>
      <c r="H274" s="80" t="s">
        <v>401</v>
      </c>
      <c r="I274" s="29" t="s">
        <v>67</v>
      </c>
      <c r="J274" s="30"/>
    </row>
    <row r="275" spans="1:12" ht="15.6">
      <c r="A275" s="41" t="s">
        <v>222</v>
      </c>
      <c r="B275" s="42" t="s">
        <v>369</v>
      </c>
      <c r="C275" s="80" t="s">
        <v>481</v>
      </c>
      <c r="D275" s="82" t="s">
        <v>57</v>
      </c>
      <c r="E275" s="80" t="s">
        <v>401</v>
      </c>
      <c r="F275" s="83"/>
      <c r="G275" s="80"/>
      <c r="H275" s="80" t="s">
        <v>404</v>
      </c>
      <c r="I275" s="29" t="s">
        <v>67</v>
      </c>
      <c r="J275" s="30"/>
    </row>
    <row r="276" spans="1:12" ht="15.6">
      <c r="A276" s="81" t="s">
        <v>358</v>
      </c>
      <c r="B276" s="53" t="s">
        <v>369</v>
      </c>
      <c r="C276" s="80" t="s">
        <v>482</v>
      </c>
      <c r="D276" s="82" t="s">
        <v>57</v>
      </c>
      <c r="E276" s="80" t="s">
        <v>404</v>
      </c>
      <c r="F276" s="83"/>
      <c r="G276" s="80"/>
      <c r="H276" s="80" t="s">
        <v>434</v>
      </c>
      <c r="I276" s="29" t="s">
        <v>67</v>
      </c>
      <c r="J276" s="30"/>
    </row>
    <row r="277" spans="1:12" ht="15.6">
      <c r="A277" s="81" t="s">
        <v>222</v>
      </c>
      <c r="B277" s="53" t="s">
        <v>395</v>
      </c>
      <c r="C277" s="80" t="s">
        <v>556</v>
      </c>
      <c r="D277" s="82" t="s">
        <v>57</v>
      </c>
      <c r="E277" s="485" t="s">
        <v>427</v>
      </c>
      <c r="F277" s="83"/>
      <c r="G277" s="80"/>
      <c r="H277" s="80" t="s">
        <v>473</v>
      </c>
      <c r="I277" s="29" t="s">
        <v>67</v>
      </c>
      <c r="J277" s="30"/>
    </row>
    <row r="278" spans="1:12" ht="15.6">
      <c r="A278" s="81" t="s">
        <v>358</v>
      </c>
      <c r="B278" s="53" t="s">
        <v>395</v>
      </c>
      <c r="C278" s="80" t="s">
        <v>557</v>
      </c>
      <c r="D278" s="82" t="s">
        <v>57</v>
      </c>
      <c r="E278" s="372" t="s">
        <v>473</v>
      </c>
      <c r="F278" s="83"/>
      <c r="G278" s="80"/>
      <c r="H278" s="80" t="s">
        <v>545</v>
      </c>
      <c r="I278" s="29" t="s">
        <v>67</v>
      </c>
      <c r="J278" s="30"/>
    </row>
    <row r="279" spans="1:12" ht="15.6">
      <c r="A279" s="81" t="s">
        <v>222</v>
      </c>
      <c r="B279" s="53" t="s">
        <v>422</v>
      </c>
      <c r="C279" s="80" t="s">
        <v>652</v>
      </c>
      <c r="D279" s="82" t="s">
        <v>57</v>
      </c>
      <c r="E279" s="372" t="s">
        <v>545</v>
      </c>
      <c r="F279" s="83"/>
      <c r="G279" s="80"/>
      <c r="H279" s="80" t="s">
        <v>555</v>
      </c>
      <c r="I279" s="29" t="s">
        <v>67</v>
      </c>
      <c r="J279" s="30"/>
    </row>
    <row r="280" spans="1:12" ht="15" customHeight="1">
      <c r="A280" s="81"/>
      <c r="B280" s="53"/>
      <c r="C280" s="80"/>
      <c r="D280" s="82"/>
      <c r="E280" s="372"/>
      <c r="F280" s="83"/>
      <c r="G280" s="80"/>
      <c r="H280" s="80"/>
      <c r="I280" s="29" t="s">
        <v>67</v>
      </c>
      <c r="J280" s="62"/>
      <c r="L280" s="75"/>
    </row>
    <row r="281" spans="1:12" ht="15" customHeight="1">
      <c r="A281" s="81"/>
      <c r="B281" s="53"/>
      <c r="C281" s="80"/>
      <c r="D281" s="82"/>
      <c r="E281" s="372"/>
      <c r="F281" s="83"/>
      <c r="G281" s="80"/>
      <c r="H281" s="80"/>
      <c r="I281" s="29" t="s">
        <v>67</v>
      </c>
      <c r="J281" s="62"/>
      <c r="L281" s="75"/>
    </row>
    <row r="282" spans="1:12" ht="15" customHeight="1">
      <c r="A282" s="81"/>
      <c r="B282" s="53"/>
      <c r="C282" s="80"/>
      <c r="D282" s="82"/>
      <c r="E282" s="485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80"/>
      <c r="D283" s="82"/>
      <c r="E283" s="372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6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81" t="s">
        <v>222</v>
      </c>
      <c r="B286" s="85" t="s">
        <v>368</v>
      </c>
      <c r="C286" s="80" t="s">
        <v>480</v>
      </c>
      <c r="D286" s="82" t="s">
        <v>56</v>
      </c>
      <c r="E286" s="485" t="s">
        <v>373</v>
      </c>
      <c r="F286" s="83"/>
      <c r="G286" s="80"/>
      <c r="H286" s="80" t="s">
        <v>401</v>
      </c>
      <c r="I286" s="29" t="s">
        <v>59</v>
      </c>
      <c r="J286" s="30"/>
      <c r="L286" s="77"/>
    </row>
    <row r="287" spans="1:12" ht="15" customHeight="1">
      <c r="A287" s="504" t="s">
        <v>358</v>
      </c>
      <c r="B287" s="85" t="s">
        <v>368</v>
      </c>
      <c r="C287" s="80" t="s">
        <v>481</v>
      </c>
      <c r="D287" s="82" t="s">
        <v>56</v>
      </c>
      <c r="E287" s="80" t="s">
        <v>401</v>
      </c>
      <c r="F287" s="83"/>
      <c r="G287" s="80"/>
      <c r="H287" s="80" t="s">
        <v>404</v>
      </c>
      <c r="I287" s="29" t="s">
        <v>59</v>
      </c>
      <c r="J287" s="30"/>
      <c r="L287" s="77"/>
    </row>
    <row r="288" spans="1:12" ht="15" customHeight="1">
      <c r="A288" s="81" t="s">
        <v>222</v>
      </c>
      <c r="B288" s="53" t="s">
        <v>376</v>
      </c>
      <c r="C288" s="80" t="s">
        <v>482</v>
      </c>
      <c r="D288" s="82" t="s">
        <v>56</v>
      </c>
      <c r="E288" s="80" t="s">
        <v>404</v>
      </c>
      <c r="F288" s="83"/>
      <c r="G288" s="80"/>
      <c r="H288" s="80" t="s">
        <v>434</v>
      </c>
      <c r="I288" s="29" t="s">
        <v>59</v>
      </c>
      <c r="J288" s="30"/>
      <c r="L288" s="77"/>
    </row>
    <row r="289" spans="1:12" ht="15" customHeight="1">
      <c r="A289" s="504" t="s">
        <v>358</v>
      </c>
      <c r="B289" s="85" t="s">
        <v>376</v>
      </c>
      <c r="C289" s="80" t="s">
        <v>556</v>
      </c>
      <c r="D289" s="82" t="s">
        <v>56</v>
      </c>
      <c r="E289" s="485" t="s">
        <v>427</v>
      </c>
      <c r="F289" s="83"/>
      <c r="G289" s="80"/>
      <c r="H289" s="80" t="s">
        <v>473</v>
      </c>
      <c r="I289" s="29" t="s">
        <v>59</v>
      </c>
      <c r="J289" s="30"/>
      <c r="L289" s="77"/>
    </row>
    <row r="290" spans="1:12" ht="15" customHeight="1">
      <c r="A290" s="81" t="s">
        <v>222</v>
      </c>
      <c r="B290" s="85" t="s">
        <v>396</v>
      </c>
      <c r="C290" s="80" t="s">
        <v>557</v>
      </c>
      <c r="D290" s="82" t="s">
        <v>56</v>
      </c>
      <c r="E290" s="80" t="s">
        <v>473</v>
      </c>
      <c r="F290" s="83"/>
      <c r="G290" s="80"/>
      <c r="H290" s="80" t="s">
        <v>545</v>
      </c>
      <c r="I290" s="29" t="s">
        <v>59</v>
      </c>
      <c r="J290" s="30"/>
      <c r="L290" s="77"/>
    </row>
    <row r="291" spans="1:12" ht="15" customHeight="1">
      <c r="A291" s="504" t="s">
        <v>358</v>
      </c>
      <c r="B291" s="53" t="s">
        <v>396</v>
      </c>
      <c r="C291" s="80" t="s">
        <v>652</v>
      </c>
      <c r="D291" s="82" t="s">
        <v>56</v>
      </c>
      <c r="E291" s="80" t="s">
        <v>545</v>
      </c>
      <c r="F291" s="83"/>
      <c r="G291" s="80"/>
      <c r="H291" s="80" t="s">
        <v>555</v>
      </c>
      <c r="I291" s="29" t="s">
        <v>59</v>
      </c>
      <c r="J291" s="30"/>
      <c r="L291" s="77"/>
    </row>
    <row r="292" spans="1:12" ht="15" customHeight="1">
      <c r="A292" s="504"/>
      <c r="B292" s="53"/>
      <c r="C292" s="80"/>
      <c r="D292" s="82"/>
      <c r="E292" s="80"/>
      <c r="F292" s="83"/>
      <c r="G292" s="80"/>
      <c r="H292" s="80"/>
      <c r="I292" s="29" t="s">
        <v>59</v>
      </c>
      <c r="J292" s="30"/>
      <c r="L292" s="77"/>
    </row>
    <row r="293" spans="1:12" ht="15" customHeight="1">
      <c r="A293" s="504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485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81" t="s">
        <v>222</v>
      </c>
      <c r="B300" s="85" t="s">
        <v>368</v>
      </c>
      <c r="C300" s="80" t="s">
        <v>496</v>
      </c>
      <c r="D300" s="26" t="s">
        <v>57</v>
      </c>
      <c r="E300" s="485" t="s">
        <v>371</v>
      </c>
      <c r="F300" s="83"/>
      <c r="G300" s="80"/>
      <c r="H300" s="80" t="s">
        <v>401</v>
      </c>
      <c r="I300" s="29" t="s">
        <v>59</v>
      </c>
      <c r="J300" s="62"/>
      <c r="L300" s="77"/>
    </row>
    <row r="301" spans="1:12" ht="15" customHeight="1">
      <c r="A301" s="504" t="s">
        <v>358</v>
      </c>
      <c r="B301" s="85" t="s">
        <v>368</v>
      </c>
      <c r="C301" s="80" t="s">
        <v>497</v>
      </c>
      <c r="D301" s="26" t="s">
        <v>57</v>
      </c>
      <c r="E301" s="80" t="s">
        <v>375</v>
      </c>
      <c r="F301" s="83"/>
      <c r="G301" s="80"/>
      <c r="H301" s="80" t="s">
        <v>404</v>
      </c>
      <c r="I301" s="29" t="s">
        <v>59</v>
      </c>
      <c r="J301" s="30"/>
      <c r="L301" s="77"/>
    </row>
    <row r="302" spans="1:12" ht="15" customHeight="1">
      <c r="A302" s="81" t="s">
        <v>222</v>
      </c>
      <c r="B302" s="53" t="s">
        <v>376</v>
      </c>
      <c r="C302" s="80" t="s">
        <v>558</v>
      </c>
      <c r="D302" s="26" t="s">
        <v>57</v>
      </c>
      <c r="E302" s="80" t="s">
        <v>398</v>
      </c>
      <c r="F302" s="83"/>
      <c r="G302" s="80"/>
      <c r="H302" s="80" t="s">
        <v>434</v>
      </c>
      <c r="I302" s="29" t="s">
        <v>59</v>
      </c>
      <c r="J302" s="30"/>
      <c r="L302" s="77"/>
    </row>
    <row r="303" spans="1:12" ht="15" customHeight="1">
      <c r="A303" s="504" t="s">
        <v>358</v>
      </c>
      <c r="B303" s="85" t="s">
        <v>376</v>
      </c>
      <c r="C303" s="80" t="s">
        <v>559</v>
      </c>
      <c r="D303" s="26" t="s">
        <v>57</v>
      </c>
      <c r="E303" s="485" t="s">
        <v>391</v>
      </c>
      <c r="F303" s="83"/>
      <c r="G303" s="80"/>
      <c r="H303" s="80" t="s">
        <v>473</v>
      </c>
      <c r="I303" s="29" t="s">
        <v>59</v>
      </c>
      <c r="J303" s="30"/>
      <c r="L303" s="77"/>
    </row>
    <row r="304" spans="1:12" ht="15" customHeight="1">
      <c r="A304" s="81" t="s">
        <v>222</v>
      </c>
      <c r="B304" s="85" t="s">
        <v>396</v>
      </c>
      <c r="C304" s="80" t="s">
        <v>560</v>
      </c>
      <c r="D304" s="26" t="s">
        <v>57</v>
      </c>
      <c r="E304" s="80" t="s">
        <v>450</v>
      </c>
      <c r="F304" s="83"/>
      <c r="G304" s="80"/>
      <c r="H304" s="80" t="s">
        <v>545</v>
      </c>
      <c r="I304" s="29" t="s">
        <v>59</v>
      </c>
      <c r="J304" s="30"/>
      <c r="L304" s="77"/>
    </row>
    <row r="305" spans="1:12" ht="15" customHeight="1">
      <c r="A305" s="504" t="s">
        <v>358</v>
      </c>
      <c r="B305" s="53" t="s">
        <v>396</v>
      </c>
      <c r="C305" s="80" t="s">
        <v>679</v>
      </c>
      <c r="D305" s="26" t="s">
        <v>57</v>
      </c>
      <c r="E305" s="80" t="s">
        <v>452</v>
      </c>
      <c r="F305" s="83"/>
      <c r="G305" s="80"/>
      <c r="H305" s="80" t="s">
        <v>555</v>
      </c>
      <c r="I305" s="29" t="s">
        <v>59</v>
      </c>
      <c r="J305" s="30"/>
      <c r="L305" s="77"/>
    </row>
    <row r="306" spans="1:12" ht="15" customHeight="1">
      <c r="A306" s="504"/>
      <c r="B306" s="53"/>
      <c r="C306" s="80"/>
      <c r="D306" s="26"/>
      <c r="E306" s="80"/>
      <c r="F306" s="83"/>
      <c r="G306" s="80"/>
      <c r="H306" s="80"/>
      <c r="I306" s="29" t="s">
        <v>59</v>
      </c>
      <c r="J306" s="30"/>
      <c r="L306" s="77"/>
    </row>
    <row r="307" spans="1:12" ht="15" customHeight="1">
      <c r="A307" s="504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485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6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365</v>
      </c>
      <c r="B317" s="46" t="s">
        <v>414</v>
      </c>
      <c r="C317" s="25" t="s">
        <v>403</v>
      </c>
      <c r="D317" s="26" t="s">
        <v>47</v>
      </c>
      <c r="E317" s="492" t="s">
        <v>380</v>
      </c>
      <c r="F317" s="24" t="s">
        <v>48</v>
      </c>
      <c r="G317" s="492" t="s">
        <v>380</v>
      </c>
      <c r="H317" s="28" t="s">
        <v>469</v>
      </c>
      <c r="I317" s="29" t="s">
        <v>49</v>
      </c>
      <c r="J317" s="43" t="s">
        <v>319</v>
      </c>
      <c r="L317" s="76"/>
    </row>
    <row r="318" spans="1:12" ht="15" customHeight="1">
      <c r="A318" s="43" t="s">
        <v>348</v>
      </c>
      <c r="B318" s="46" t="s">
        <v>416</v>
      </c>
      <c r="C318" s="25" t="s">
        <v>458</v>
      </c>
      <c r="D318" s="26" t="s">
        <v>47</v>
      </c>
      <c r="E318" s="27" t="s">
        <v>410</v>
      </c>
      <c r="F318" s="24" t="s">
        <v>48</v>
      </c>
      <c r="G318" s="27" t="s">
        <v>410</v>
      </c>
      <c r="H318" s="28" t="s">
        <v>471</v>
      </c>
      <c r="I318" s="55" t="s">
        <v>49</v>
      </c>
      <c r="J318" s="43"/>
      <c r="L318" s="76"/>
    </row>
    <row r="319" spans="1:12" ht="15" customHeight="1">
      <c r="A319" s="43" t="s">
        <v>347</v>
      </c>
      <c r="B319" s="46" t="s">
        <v>565</v>
      </c>
      <c r="C319" s="54" t="s">
        <v>459</v>
      </c>
      <c r="D319" s="26" t="s">
        <v>47</v>
      </c>
      <c r="E319" s="27" t="s">
        <v>424</v>
      </c>
      <c r="F319" s="24" t="s">
        <v>48</v>
      </c>
      <c r="G319" s="27" t="s">
        <v>424</v>
      </c>
      <c r="H319" s="28" t="s">
        <v>472</v>
      </c>
      <c r="I319" s="29" t="s">
        <v>49</v>
      </c>
      <c r="J319" s="43"/>
      <c r="K319" s="95"/>
      <c r="L319" s="76"/>
    </row>
    <row r="320" spans="1:12" ht="15" customHeight="1">
      <c r="A320" s="43" t="s">
        <v>344</v>
      </c>
      <c r="B320" s="46" t="s">
        <v>416</v>
      </c>
      <c r="C320" s="54" t="s">
        <v>461</v>
      </c>
      <c r="D320" s="26" t="s">
        <v>47</v>
      </c>
      <c r="E320" s="492" t="s">
        <v>434</v>
      </c>
      <c r="F320" s="492" t="s">
        <v>48</v>
      </c>
      <c r="G320" s="27" t="s">
        <v>434</v>
      </c>
      <c r="H320" s="28" t="s">
        <v>538</v>
      </c>
      <c r="I320" s="29" t="s">
        <v>49</v>
      </c>
      <c r="J320" s="43"/>
      <c r="L320" s="76"/>
    </row>
    <row r="321" spans="1:12" ht="15" customHeight="1">
      <c r="A321" s="43" t="s">
        <v>365</v>
      </c>
      <c r="B321" s="46" t="s">
        <v>416</v>
      </c>
      <c r="C321" s="54" t="s">
        <v>561</v>
      </c>
      <c r="D321" s="26" t="s">
        <v>47</v>
      </c>
      <c r="E321" s="27" t="s">
        <v>533</v>
      </c>
      <c r="F321" s="24" t="s">
        <v>48</v>
      </c>
      <c r="G321" s="27" t="s">
        <v>533</v>
      </c>
      <c r="H321" s="28" t="s">
        <v>540</v>
      </c>
      <c r="I321" s="29" t="s">
        <v>49</v>
      </c>
      <c r="J321" s="43"/>
      <c r="K321" s="95"/>
      <c r="L321" s="76"/>
    </row>
    <row r="322" spans="1:12" ht="15" customHeight="1">
      <c r="A322" s="43" t="s">
        <v>348</v>
      </c>
      <c r="B322" s="46" t="s">
        <v>565</v>
      </c>
      <c r="C322" s="54" t="s">
        <v>606</v>
      </c>
      <c r="D322" s="26" t="s">
        <v>47</v>
      </c>
      <c r="E322" s="27" t="s">
        <v>536</v>
      </c>
      <c r="F322" s="24" t="s">
        <v>48</v>
      </c>
      <c r="G322" s="27" t="s">
        <v>536</v>
      </c>
      <c r="H322" s="28" t="s">
        <v>543</v>
      </c>
      <c r="I322" s="29" t="s">
        <v>49</v>
      </c>
      <c r="J322" s="43"/>
      <c r="K322" s="95"/>
      <c r="L322" s="76"/>
    </row>
    <row r="323" spans="1:12" ht="15" customHeight="1">
      <c r="A323" s="43"/>
      <c r="B323" s="46"/>
      <c r="C323" s="54"/>
      <c r="D323" s="26"/>
      <c r="E323" s="27"/>
      <c r="F323" s="24"/>
      <c r="G323" s="27"/>
      <c r="H323" s="28"/>
      <c r="I323" s="29" t="s">
        <v>49</v>
      </c>
      <c r="J323" s="43"/>
      <c r="K323" s="95"/>
      <c r="L323" s="76"/>
    </row>
    <row r="324" spans="1:12" ht="15" customHeight="1">
      <c r="A324" s="43"/>
      <c r="B324" s="46"/>
      <c r="C324" s="54"/>
      <c r="D324" s="26"/>
      <c r="E324" s="27"/>
      <c r="F324" s="24"/>
      <c r="G324" s="27"/>
      <c r="H324" s="28"/>
      <c r="I324" s="29" t="s">
        <v>49</v>
      </c>
      <c r="J324" s="43"/>
      <c r="K324" s="95"/>
      <c r="L324" s="76"/>
    </row>
    <row r="325" spans="1:12" ht="15" customHeight="1">
      <c r="A325" s="43"/>
      <c r="B325" s="46"/>
      <c r="C325" s="54"/>
      <c r="D325" s="26"/>
      <c r="E325" s="492"/>
      <c r="F325" s="492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43"/>
      <c r="B326" s="46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.6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365</v>
      </c>
      <c r="B332" s="46" t="s">
        <v>414</v>
      </c>
      <c r="C332" s="54" t="s">
        <v>403</v>
      </c>
      <c r="D332" s="26" t="s">
        <v>47</v>
      </c>
      <c r="E332" s="492" t="s">
        <v>380</v>
      </c>
      <c r="F332" s="24" t="s">
        <v>48</v>
      </c>
      <c r="G332" s="492" t="s">
        <v>380</v>
      </c>
      <c r="H332" s="28" t="s">
        <v>392</v>
      </c>
      <c r="I332" s="29" t="s">
        <v>91</v>
      </c>
      <c r="J332" s="359" t="s">
        <v>319</v>
      </c>
      <c r="K332" s="153"/>
      <c r="L332" s="105"/>
    </row>
    <row r="333" spans="1:12" ht="15" customHeight="1">
      <c r="A333" s="43" t="s">
        <v>348</v>
      </c>
      <c r="B333" s="46" t="s">
        <v>416</v>
      </c>
      <c r="C333" s="54" t="s">
        <v>458</v>
      </c>
      <c r="D333" s="26" t="s">
        <v>47</v>
      </c>
      <c r="E333" s="27" t="s">
        <v>410</v>
      </c>
      <c r="F333" s="24" t="s">
        <v>48</v>
      </c>
      <c r="G333" s="27" t="s">
        <v>410</v>
      </c>
      <c r="H333" s="28" t="s">
        <v>393</v>
      </c>
      <c r="I333" s="29" t="s">
        <v>91</v>
      </c>
      <c r="J333" s="27"/>
      <c r="K333" s="153"/>
      <c r="L333" s="105"/>
    </row>
    <row r="334" spans="1:12" ht="15" customHeight="1">
      <c r="A334" s="43" t="s">
        <v>347</v>
      </c>
      <c r="B334" s="46" t="s">
        <v>565</v>
      </c>
      <c r="C334" s="54" t="s">
        <v>459</v>
      </c>
      <c r="D334" s="26" t="s">
        <v>47</v>
      </c>
      <c r="E334" s="27" t="s">
        <v>424</v>
      </c>
      <c r="F334" s="24" t="s">
        <v>48</v>
      </c>
      <c r="G334" s="27" t="s">
        <v>424</v>
      </c>
      <c r="H334" s="28" t="s">
        <v>394</v>
      </c>
      <c r="I334" s="29" t="s">
        <v>91</v>
      </c>
      <c r="J334" s="43"/>
      <c r="K334" s="153"/>
      <c r="L334" s="105"/>
    </row>
    <row r="335" spans="1:12" ht="15" customHeight="1">
      <c r="A335" s="43" t="s">
        <v>344</v>
      </c>
      <c r="B335" s="46" t="s">
        <v>416</v>
      </c>
      <c r="C335" s="54" t="s">
        <v>461</v>
      </c>
      <c r="D335" s="26" t="s">
        <v>47</v>
      </c>
      <c r="E335" s="492" t="s">
        <v>434</v>
      </c>
      <c r="F335" s="24" t="s">
        <v>48</v>
      </c>
      <c r="G335" s="492" t="s">
        <v>434</v>
      </c>
      <c r="H335" s="28" t="s">
        <v>465</v>
      </c>
      <c r="I335" s="29" t="s">
        <v>91</v>
      </c>
      <c r="J335" s="27"/>
      <c r="K335" s="153"/>
      <c r="L335" s="105"/>
    </row>
    <row r="336" spans="1:12" ht="15" customHeight="1">
      <c r="A336" s="43" t="s">
        <v>365</v>
      </c>
      <c r="B336" s="46" t="s">
        <v>416</v>
      </c>
      <c r="C336" s="54" t="s">
        <v>561</v>
      </c>
      <c r="D336" s="26" t="s">
        <v>47</v>
      </c>
      <c r="E336" s="27" t="s">
        <v>533</v>
      </c>
      <c r="F336" s="24" t="s">
        <v>48</v>
      </c>
      <c r="G336" s="27" t="s">
        <v>533</v>
      </c>
      <c r="H336" s="28" t="s">
        <v>466</v>
      </c>
      <c r="I336" s="29" t="s">
        <v>91</v>
      </c>
      <c r="J336" s="376"/>
      <c r="K336" s="153"/>
      <c r="L336" s="105"/>
    </row>
    <row r="337" spans="1:18" ht="15" customHeight="1">
      <c r="A337" s="43" t="s">
        <v>348</v>
      </c>
      <c r="B337" s="46" t="s">
        <v>565</v>
      </c>
      <c r="C337" s="54" t="s">
        <v>606</v>
      </c>
      <c r="D337" s="26" t="s">
        <v>47</v>
      </c>
      <c r="E337" s="27" t="s">
        <v>536</v>
      </c>
      <c r="F337" s="24" t="s">
        <v>48</v>
      </c>
      <c r="G337" s="27" t="s">
        <v>536</v>
      </c>
      <c r="H337" s="28" t="s">
        <v>467</v>
      </c>
      <c r="I337" s="29" t="s">
        <v>91</v>
      </c>
      <c r="J337" s="43"/>
      <c r="K337" s="153"/>
      <c r="L337" s="105"/>
    </row>
    <row r="338" spans="1:18" ht="15" customHeight="1">
      <c r="A338" s="43"/>
      <c r="B338" s="46"/>
      <c r="C338" s="54"/>
      <c r="D338" s="26"/>
      <c r="E338" s="27"/>
      <c r="F338" s="24"/>
      <c r="G338" s="27"/>
      <c r="H338" s="28"/>
      <c r="I338" s="29" t="s">
        <v>91</v>
      </c>
      <c r="J338" s="376"/>
      <c r="K338" s="153"/>
      <c r="L338" s="105"/>
    </row>
    <row r="339" spans="1:18" ht="15" customHeight="1">
      <c r="A339" s="43"/>
      <c r="B339" s="46"/>
      <c r="C339" s="54"/>
      <c r="D339" s="26"/>
      <c r="E339" s="27"/>
      <c r="F339" s="24"/>
      <c r="G339" s="27"/>
      <c r="H339" s="28"/>
      <c r="I339" s="29" t="s">
        <v>91</v>
      </c>
      <c r="J339" s="43"/>
      <c r="K339" s="95"/>
      <c r="L339" s="76"/>
    </row>
    <row r="340" spans="1:18" ht="15" customHeight="1">
      <c r="A340" s="43"/>
      <c r="B340" s="46"/>
      <c r="C340" s="54"/>
      <c r="D340" s="26"/>
      <c r="E340" s="492"/>
      <c r="F340" s="24"/>
      <c r="G340" s="492"/>
      <c r="H340" s="28"/>
      <c r="I340" s="29" t="s">
        <v>91</v>
      </c>
      <c r="J340" s="43"/>
      <c r="K340" s="95"/>
      <c r="L340" s="76"/>
    </row>
    <row r="341" spans="1:18" ht="15" customHeight="1">
      <c r="A341" s="43"/>
      <c r="B341" s="46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2"/>
      <c r="B343" s="37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2"/>
      <c r="B345" s="377"/>
      <c r="C345" s="86"/>
      <c r="D345" s="26"/>
      <c r="E345" s="414"/>
      <c r="F345" s="24"/>
      <c r="G345" s="41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6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.6">
      <c r="A349" s="43" t="s">
        <v>354</v>
      </c>
      <c r="B349" s="46" t="s">
        <v>492</v>
      </c>
      <c r="C349" s="86" t="s">
        <v>384</v>
      </c>
      <c r="D349" s="26" t="s">
        <v>47</v>
      </c>
      <c r="E349" s="451" t="s">
        <v>385</v>
      </c>
      <c r="F349" s="24" t="s">
        <v>48</v>
      </c>
      <c r="G349" s="451" t="s">
        <v>379</v>
      </c>
      <c r="H349" s="35" t="s">
        <v>377</v>
      </c>
      <c r="I349" s="37" t="s">
        <v>52</v>
      </c>
      <c r="J349" s="36" t="s">
        <v>243</v>
      </c>
      <c r="M349" s="16" t="s">
        <v>350</v>
      </c>
      <c r="N349" s="446"/>
      <c r="O349" s="447" t="s">
        <v>352</v>
      </c>
    </row>
    <row r="350" spans="1:18" s="57" customFormat="1" ht="15" customHeight="1">
      <c r="A350" s="460" t="s">
        <v>579</v>
      </c>
      <c r="B350" s="461" t="s">
        <v>580</v>
      </c>
      <c r="C350" s="86" t="s">
        <v>480</v>
      </c>
      <c r="D350" s="26" t="s">
        <v>47</v>
      </c>
      <c r="E350" s="414" t="s">
        <v>373</v>
      </c>
      <c r="F350" s="24" t="s">
        <v>48</v>
      </c>
      <c r="G350" s="414" t="s">
        <v>371</v>
      </c>
      <c r="H350" s="35" t="s">
        <v>404</v>
      </c>
      <c r="I350" s="37" t="s">
        <v>52</v>
      </c>
      <c r="J350" s="36" t="s">
        <v>25</v>
      </c>
      <c r="K350" s="16"/>
      <c r="L350" s="76" t="s">
        <v>68</v>
      </c>
      <c r="M350" s="16" t="s">
        <v>349</v>
      </c>
      <c r="N350" s="448" t="s">
        <v>68</v>
      </c>
      <c r="O350" s="446" t="s">
        <v>351</v>
      </c>
      <c r="P350" s="16"/>
      <c r="Q350" s="16"/>
      <c r="R350" s="16"/>
    </row>
    <row r="351" spans="1:18" s="57" customFormat="1" ht="15" customHeight="1">
      <c r="A351" s="43" t="s">
        <v>306</v>
      </c>
      <c r="B351" s="46" t="s">
        <v>437</v>
      </c>
      <c r="C351" s="86" t="s">
        <v>387</v>
      </c>
      <c r="D351" s="26" t="s">
        <v>47</v>
      </c>
      <c r="E351" s="414" t="s">
        <v>380</v>
      </c>
      <c r="F351" s="24" t="s">
        <v>48</v>
      </c>
      <c r="G351" s="414" t="s">
        <v>373</v>
      </c>
      <c r="H351" s="35" t="s">
        <v>389</v>
      </c>
      <c r="I351" s="37" t="s">
        <v>52</v>
      </c>
      <c r="J351" s="36" t="s">
        <v>224</v>
      </c>
      <c r="K351" s="16"/>
      <c r="L351" s="76" t="s">
        <v>25</v>
      </c>
      <c r="M351" s="16" t="s">
        <v>307</v>
      </c>
      <c r="N351" s="448" t="s">
        <v>419</v>
      </c>
      <c r="O351" s="446" t="s">
        <v>420</v>
      </c>
      <c r="P351" s="16"/>
      <c r="Q351" s="16"/>
      <c r="R351" s="16"/>
    </row>
    <row r="352" spans="1:18" s="57" customFormat="1" ht="15" customHeight="1">
      <c r="A352" s="462" t="s">
        <v>421</v>
      </c>
      <c r="B352" s="461" t="s">
        <v>414</v>
      </c>
      <c r="C352" s="86" t="s">
        <v>481</v>
      </c>
      <c r="D352" s="26" t="s">
        <v>47</v>
      </c>
      <c r="E352" s="451" t="s">
        <v>401</v>
      </c>
      <c r="F352" s="24" t="s">
        <v>48</v>
      </c>
      <c r="G352" s="451" t="s">
        <v>375</v>
      </c>
      <c r="H352" s="35" t="s">
        <v>434</v>
      </c>
      <c r="I352" s="37" t="s">
        <v>52</v>
      </c>
      <c r="J352" s="36" t="s">
        <v>243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43" t="s">
        <v>353</v>
      </c>
      <c r="B353" s="46" t="s">
        <v>437</v>
      </c>
      <c r="C353" s="86" t="s">
        <v>432</v>
      </c>
      <c r="D353" s="26" t="s">
        <v>47</v>
      </c>
      <c r="E353" s="414" t="s">
        <v>410</v>
      </c>
      <c r="F353" s="24" t="s">
        <v>48</v>
      </c>
      <c r="G353" s="414" t="s">
        <v>401</v>
      </c>
      <c r="H353" s="35" t="s">
        <v>391</v>
      </c>
      <c r="I353" s="37" t="s">
        <v>52</v>
      </c>
      <c r="J353" s="36" t="s">
        <v>224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60" t="s">
        <v>304</v>
      </c>
      <c r="B354" s="461" t="s">
        <v>581</v>
      </c>
      <c r="C354" s="32" t="s">
        <v>482</v>
      </c>
      <c r="D354" s="26" t="s">
        <v>47</v>
      </c>
      <c r="E354" s="451" t="s">
        <v>404</v>
      </c>
      <c r="F354" s="24" t="s">
        <v>48</v>
      </c>
      <c r="G354" s="451" t="s">
        <v>398</v>
      </c>
      <c r="H354" s="35" t="s">
        <v>473</v>
      </c>
      <c r="I354" s="37" t="s">
        <v>52</v>
      </c>
      <c r="J354" s="36" t="s">
        <v>243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359" t="s">
        <v>326</v>
      </c>
      <c r="B355" s="46" t="s">
        <v>654</v>
      </c>
      <c r="C355" s="86" t="s">
        <v>435</v>
      </c>
      <c r="D355" s="26" t="s">
        <v>47</v>
      </c>
      <c r="E355" s="451" t="s">
        <v>424</v>
      </c>
      <c r="F355" s="24" t="s">
        <v>48</v>
      </c>
      <c r="G355" s="451" t="s">
        <v>404</v>
      </c>
      <c r="H355" s="35" t="s">
        <v>436</v>
      </c>
      <c r="I355" s="37" t="s">
        <v>52</v>
      </c>
      <c r="J355" s="36" t="s">
        <v>224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62" t="s">
        <v>579</v>
      </c>
      <c r="B356" s="461" t="s">
        <v>656</v>
      </c>
      <c r="C356" s="32" t="s">
        <v>556</v>
      </c>
      <c r="D356" s="26" t="s">
        <v>47</v>
      </c>
      <c r="E356" s="414" t="s">
        <v>427</v>
      </c>
      <c r="F356" s="24" t="s">
        <v>48</v>
      </c>
      <c r="G356" s="414" t="s">
        <v>391</v>
      </c>
      <c r="H356" s="35" t="s">
        <v>545</v>
      </c>
      <c r="I356" s="37" t="s">
        <v>52</v>
      </c>
      <c r="J356" s="36" t="s">
        <v>25</v>
      </c>
      <c r="K356" s="16"/>
      <c r="L356" s="43" t="s">
        <v>518</v>
      </c>
      <c r="M356" s="46" t="s">
        <v>519</v>
      </c>
      <c r="N356" s="86" t="s">
        <v>520</v>
      </c>
      <c r="O356" s="26" t="s">
        <v>47</v>
      </c>
      <c r="P356" s="451" t="s">
        <v>521</v>
      </c>
      <c r="Q356" s="24" t="s">
        <v>48</v>
      </c>
      <c r="R356" s="451" t="s">
        <v>522</v>
      </c>
      <c r="S356" s="35" t="s">
        <v>489</v>
      </c>
      <c r="T356" s="37" t="s">
        <v>52</v>
      </c>
      <c r="U356" s="36" t="s">
        <v>25</v>
      </c>
    </row>
    <row r="357" spans="1:21" s="57" customFormat="1" ht="15" customHeight="1">
      <c r="A357" s="43" t="s">
        <v>354</v>
      </c>
      <c r="B357" s="46" t="s">
        <v>655</v>
      </c>
      <c r="C357" s="86" t="s">
        <v>444</v>
      </c>
      <c r="D357" s="26" t="s">
        <v>47</v>
      </c>
      <c r="E357" s="414" t="s">
        <v>434</v>
      </c>
      <c r="F357" s="24" t="s">
        <v>48</v>
      </c>
      <c r="G357" s="414" t="s">
        <v>427</v>
      </c>
      <c r="H357" s="35" t="s">
        <v>460</v>
      </c>
      <c r="I357" s="37" t="s">
        <v>52</v>
      </c>
      <c r="J357" s="36" t="s">
        <v>224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60" t="s">
        <v>421</v>
      </c>
      <c r="B358" s="461" t="s">
        <v>416</v>
      </c>
      <c r="C358" s="32" t="s">
        <v>557</v>
      </c>
      <c r="D358" s="26" t="s">
        <v>47</v>
      </c>
      <c r="E358" s="451" t="s">
        <v>473</v>
      </c>
      <c r="F358" s="24" t="s">
        <v>48</v>
      </c>
      <c r="G358" s="451" t="s">
        <v>450</v>
      </c>
      <c r="H358" s="35" t="s">
        <v>555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43" t="s">
        <v>306</v>
      </c>
      <c r="B359" s="46" t="s">
        <v>627</v>
      </c>
      <c r="C359" s="86" t="s">
        <v>541</v>
      </c>
      <c r="D359" s="26" t="s">
        <v>47</v>
      </c>
      <c r="E359" s="451" t="s">
        <v>533</v>
      </c>
      <c r="F359" s="24" t="s">
        <v>48</v>
      </c>
      <c r="G359" s="451" t="s">
        <v>473</v>
      </c>
      <c r="H359" s="35" t="s">
        <v>462</v>
      </c>
      <c r="I359" s="37" t="s">
        <v>52</v>
      </c>
      <c r="J359" s="36" t="s">
        <v>224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62" t="s">
        <v>304</v>
      </c>
      <c r="B360" s="461" t="s">
        <v>657</v>
      </c>
      <c r="C360" s="32" t="s">
        <v>652</v>
      </c>
      <c r="D360" s="26" t="s">
        <v>47</v>
      </c>
      <c r="E360" s="451" t="s">
        <v>545</v>
      </c>
      <c r="F360" s="24" t="s">
        <v>48</v>
      </c>
      <c r="G360" s="451" t="s">
        <v>452</v>
      </c>
      <c r="H360" s="35" t="s">
        <v>624</v>
      </c>
      <c r="I360" s="37" t="s">
        <v>52</v>
      </c>
      <c r="J360" s="36" t="s">
        <v>25</v>
      </c>
      <c r="L360" s="77"/>
    </row>
    <row r="361" spans="1:21" ht="15" customHeight="1">
      <c r="A361" s="84" t="s">
        <v>353</v>
      </c>
      <c r="B361" s="85" t="s">
        <v>627</v>
      </c>
      <c r="C361" s="86" t="s">
        <v>544</v>
      </c>
      <c r="D361" s="26" t="s">
        <v>47</v>
      </c>
      <c r="E361" s="451" t="s">
        <v>536</v>
      </c>
      <c r="F361" s="24" t="s">
        <v>48</v>
      </c>
      <c r="G361" s="451" t="s">
        <v>545</v>
      </c>
      <c r="H361" s="35" t="s">
        <v>546</v>
      </c>
      <c r="I361" s="37" t="s">
        <v>52</v>
      </c>
      <c r="J361" s="36" t="s">
        <v>224</v>
      </c>
      <c r="L361" s="77"/>
    </row>
    <row r="362" spans="1:21" ht="15" customHeight="1">
      <c r="A362" s="84" t="s">
        <v>579</v>
      </c>
      <c r="B362" s="85" t="s">
        <v>658</v>
      </c>
      <c r="C362" s="32" t="s">
        <v>653</v>
      </c>
      <c r="D362" s="26" t="s">
        <v>47</v>
      </c>
      <c r="E362" s="451" t="s">
        <v>555</v>
      </c>
      <c r="F362" s="24" t="s">
        <v>48</v>
      </c>
      <c r="G362" s="451" t="s">
        <v>571</v>
      </c>
      <c r="H362" s="35" t="s">
        <v>646</v>
      </c>
      <c r="I362" s="37" t="s">
        <v>52</v>
      </c>
      <c r="J362" s="36" t="s">
        <v>25</v>
      </c>
      <c r="L362" s="77"/>
    </row>
    <row r="363" spans="1:21" ht="15" customHeight="1">
      <c r="A363" s="359" t="s">
        <v>326</v>
      </c>
      <c r="B363" s="46" t="s">
        <v>688</v>
      </c>
      <c r="C363" s="86" t="s">
        <v>599</v>
      </c>
      <c r="D363" s="26" t="s">
        <v>47</v>
      </c>
      <c r="E363" s="451" t="s">
        <v>600</v>
      </c>
      <c r="F363" s="24" t="s">
        <v>48</v>
      </c>
      <c r="G363" s="451" t="s">
        <v>555</v>
      </c>
      <c r="H363" s="35" t="s">
        <v>592</v>
      </c>
      <c r="I363" s="37" t="s">
        <v>52</v>
      </c>
      <c r="J363" s="36" t="s">
        <v>224</v>
      </c>
      <c r="L363" s="77"/>
    </row>
    <row r="364" spans="1:21" ht="15" customHeight="1">
      <c r="A364" s="462" t="s">
        <v>421</v>
      </c>
      <c r="B364" s="461" t="s">
        <v>565</v>
      </c>
      <c r="C364" s="32" t="s">
        <v>687</v>
      </c>
      <c r="D364" s="26" t="s">
        <v>47</v>
      </c>
      <c r="E364" s="451" t="s">
        <v>624</v>
      </c>
      <c r="F364" s="24" t="s">
        <v>48</v>
      </c>
      <c r="G364" s="451" t="s">
        <v>573</v>
      </c>
      <c r="H364" s="35" t="s">
        <v>649</v>
      </c>
      <c r="I364" s="37" t="s">
        <v>52</v>
      </c>
      <c r="J364" s="36" t="s">
        <v>25</v>
      </c>
      <c r="L364" s="75"/>
    </row>
    <row r="365" spans="1:21" ht="15.6">
      <c r="A365" s="84"/>
      <c r="B365" s="85"/>
      <c r="C365" s="86"/>
      <c r="D365" s="26"/>
      <c r="E365" s="451"/>
      <c r="F365" s="24"/>
      <c r="G365" s="451"/>
      <c r="H365" s="35"/>
      <c r="I365" s="37" t="s">
        <v>52</v>
      </c>
      <c r="J365" s="36" t="s">
        <v>224</v>
      </c>
    </row>
    <row r="366" spans="1:21" ht="15.6">
      <c r="A366" s="84"/>
      <c r="B366" s="85"/>
      <c r="C366" s="32"/>
      <c r="D366" s="26"/>
      <c r="E366" s="451"/>
      <c r="F366" s="24"/>
      <c r="G366" s="451"/>
      <c r="H366" s="35"/>
      <c r="I366" s="37" t="s">
        <v>52</v>
      </c>
      <c r="J366" s="36" t="s">
        <v>25</v>
      </c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1" t="s">
        <v>344</v>
      </c>
      <c r="B368" s="147" t="s">
        <v>414</v>
      </c>
      <c r="C368" s="25" t="s">
        <v>399</v>
      </c>
      <c r="D368" s="26" t="s">
        <v>56</v>
      </c>
      <c r="E368" s="27" t="s">
        <v>364</v>
      </c>
      <c r="F368" s="136" t="s">
        <v>57</v>
      </c>
      <c r="G368" s="27" t="s">
        <v>385</v>
      </c>
      <c r="H368" s="28" t="s">
        <v>401</v>
      </c>
      <c r="I368" s="29" t="s">
        <v>53</v>
      </c>
      <c r="J368" s="345" t="s">
        <v>243</v>
      </c>
      <c r="L368" s="76" t="s">
        <v>25</v>
      </c>
      <c r="M368" s="16" t="s">
        <v>113</v>
      </c>
    </row>
    <row r="369" spans="1:13" ht="15" customHeight="1">
      <c r="A369" s="361" t="s">
        <v>378</v>
      </c>
      <c r="B369" s="147" t="s">
        <v>474</v>
      </c>
      <c r="C369" s="25" t="s">
        <v>402</v>
      </c>
      <c r="D369" s="26" t="s">
        <v>56</v>
      </c>
      <c r="E369" s="27" t="s">
        <v>373</v>
      </c>
      <c r="F369" s="136" t="s">
        <v>57</v>
      </c>
      <c r="G369" s="27" t="s">
        <v>371</v>
      </c>
      <c r="H369" s="28" t="s">
        <v>469</v>
      </c>
      <c r="I369" s="29" t="s">
        <v>53</v>
      </c>
      <c r="J369" s="43" t="s">
        <v>205</v>
      </c>
      <c r="L369" s="76" t="s">
        <v>19</v>
      </c>
      <c r="M369" s="16" t="s">
        <v>114</v>
      </c>
    </row>
    <row r="370" spans="1:13" ht="15" customHeight="1">
      <c r="A370" s="43" t="s">
        <v>582</v>
      </c>
      <c r="B370" s="46" t="s">
        <v>414</v>
      </c>
      <c r="C370" s="25" t="s">
        <v>403</v>
      </c>
      <c r="D370" s="26" t="s">
        <v>56</v>
      </c>
      <c r="E370" s="27" t="s">
        <v>372</v>
      </c>
      <c r="F370" s="136" t="s">
        <v>57</v>
      </c>
      <c r="G370" s="376" t="s">
        <v>380</v>
      </c>
      <c r="H370" s="28" t="s">
        <v>404</v>
      </c>
      <c r="I370" s="29" t="s">
        <v>53</v>
      </c>
      <c r="J370" s="345" t="s">
        <v>243</v>
      </c>
      <c r="L370" s="76"/>
    </row>
    <row r="371" spans="1:13" ht="15" customHeight="1">
      <c r="A371" s="361" t="s">
        <v>363</v>
      </c>
      <c r="B371" s="147" t="s">
        <v>413</v>
      </c>
      <c r="C371" s="25" t="s">
        <v>468</v>
      </c>
      <c r="D371" s="26" t="s">
        <v>56</v>
      </c>
      <c r="E371" s="27" t="s">
        <v>375</v>
      </c>
      <c r="F371" s="136" t="s">
        <v>57</v>
      </c>
      <c r="G371" s="27" t="s">
        <v>377</v>
      </c>
      <c r="H371" s="28" t="s">
        <v>471</v>
      </c>
      <c r="I371" s="29" t="s">
        <v>53</v>
      </c>
      <c r="J371" s="43" t="s">
        <v>19</v>
      </c>
      <c r="L371" s="76"/>
    </row>
    <row r="372" spans="1:13" ht="15" customHeight="1">
      <c r="A372" s="361" t="s">
        <v>583</v>
      </c>
      <c r="B372" s="147" t="s">
        <v>416</v>
      </c>
      <c r="C372" s="25" t="s">
        <v>458</v>
      </c>
      <c r="D372" s="26" t="s">
        <v>56</v>
      </c>
      <c r="E372" s="27" t="s">
        <v>392</v>
      </c>
      <c r="F372" s="136" t="s">
        <v>57</v>
      </c>
      <c r="G372" s="355" t="s">
        <v>410</v>
      </c>
      <c r="H372" s="28" t="s">
        <v>434</v>
      </c>
      <c r="I372" s="29" t="s">
        <v>53</v>
      </c>
      <c r="J372" s="345" t="s">
        <v>243</v>
      </c>
      <c r="L372" s="76"/>
    </row>
    <row r="373" spans="1:13" ht="15" customHeight="1">
      <c r="A373" s="361" t="s">
        <v>226</v>
      </c>
      <c r="B373" s="147" t="s">
        <v>475</v>
      </c>
      <c r="C373" s="25" t="s">
        <v>470</v>
      </c>
      <c r="D373" s="26" t="s">
        <v>56</v>
      </c>
      <c r="E373" s="27" t="s">
        <v>398</v>
      </c>
      <c r="F373" s="136" t="s">
        <v>57</v>
      </c>
      <c r="G373" s="27" t="s">
        <v>389</v>
      </c>
      <c r="H373" s="28" t="s">
        <v>472</v>
      </c>
      <c r="I373" s="29" t="s">
        <v>53</v>
      </c>
      <c r="J373" s="43" t="s">
        <v>19</v>
      </c>
      <c r="L373" s="76"/>
    </row>
    <row r="374" spans="1:13" ht="15" customHeight="1">
      <c r="A374" s="43" t="s">
        <v>584</v>
      </c>
      <c r="B374" s="46" t="s">
        <v>565</v>
      </c>
      <c r="C374" s="25" t="s">
        <v>459</v>
      </c>
      <c r="D374" s="26" t="s">
        <v>56</v>
      </c>
      <c r="E374" s="27" t="s">
        <v>393</v>
      </c>
      <c r="F374" s="136" t="s">
        <v>57</v>
      </c>
      <c r="G374" s="355" t="s">
        <v>424</v>
      </c>
      <c r="H374" s="28" t="s">
        <v>473</v>
      </c>
      <c r="I374" s="29" t="s">
        <v>53</v>
      </c>
      <c r="J374" s="345" t="s">
        <v>243</v>
      </c>
      <c r="L374" s="365"/>
    </row>
    <row r="375" spans="1:13" ht="15" customHeight="1">
      <c r="A375" s="361" t="s">
        <v>378</v>
      </c>
      <c r="B375" s="147" t="s">
        <v>642</v>
      </c>
      <c r="C375" s="25" t="s">
        <v>562</v>
      </c>
      <c r="D375" s="26" t="s">
        <v>56</v>
      </c>
      <c r="E375" s="27" t="s">
        <v>427</v>
      </c>
      <c r="F375" s="136" t="s">
        <v>57</v>
      </c>
      <c r="G375" s="27" t="s">
        <v>391</v>
      </c>
      <c r="H375" s="28" t="s">
        <v>538</v>
      </c>
      <c r="I375" s="29" t="s">
        <v>53</v>
      </c>
      <c r="J375" s="43" t="s">
        <v>19</v>
      </c>
      <c r="L375" s="488"/>
      <c r="M375" s="95"/>
    </row>
    <row r="376" spans="1:13" ht="15" customHeight="1">
      <c r="A376" s="520" t="s">
        <v>344</v>
      </c>
      <c r="B376" s="147" t="s">
        <v>416</v>
      </c>
      <c r="C376" s="25" t="s">
        <v>461</v>
      </c>
      <c r="D376" s="26" t="s">
        <v>56</v>
      </c>
      <c r="E376" s="27" t="s">
        <v>394</v>
      </c>
      <c r="F376" s="136" t="s">
        <v>57</v>
      </c>
      <c r="G376" s="376" t="s">
        <v>434</v>
      </c>
      <c r="H376" s="28" t="s">
        <v>545</v>
      </c>
      <c r="I376" s="29" t="s">
        <v>53</v>
      </c>
      <c r="J376" s="43" t="s">
        <v>243</v>
      </c>
      <c r="L376" s="76"/>
    </row>
    <row r="377" spans="1:13" ht="15" customHeight="1">
      <c r="A377" s="361" t="s">
        <v>363</v>
      </c>
      <c r="B377" s="147" t="s">
        <v>418</v>
      </c>
      <c r="C377" s="25" t="s">
        <v>563</v>
      </c>
      <c r="D377" s="26" t="s">
        <v>56</v>
      </c>
      <c r="E377" s="27" t="s">
        <v>450</v>
      </c>
      <c r="F377" s="136" t="s">
        <v>57</v>
      </c>
      <c r="G377" s="27" t="s">
        <v>436</v>
      </c>
      <c r="H377" s="28" t="s">
        <v>540</v>
      </c>
      <c r="I377" s="29" t="s">
        <v>53</v>
      </c>
      <c r="J377" s="43" t="s">
        <v>19</v>
      </c>
      <c r="L377" s="76"/>
    </row>
    <row r="378" spans="1:13" ht="15" customHeight="1">
      <c r="A378" s="460" t="s">
        <v>365</v>
      </c>
      <c r="B378" s="46" t="s">
        <v>416</v>
      </c>
      <c r="C378" s="25" t="s">
        <v>561</v>
      </c>
      <c r="D378" s="26" t="s">
        <v>56</v>
      </c>
      <c r="E378" s="27" t="s">
        <v>465</v>
      </c>
      <c r="F378" s="136" t="s">
        <v>57</v>
      </c>
      <c r="G378" s="355" t="s">
        <v>533</v>
      </c>
      <c r="H378" s="28" t="s">
        <v>555</v>
      </c>
      <c r="I378" s="29" t="s">
        <v>53</v>
      </c>
      <c r="J378" s="43" t="s">
        <v>243</v>
      </c>
      <c r="L378" s="76"/>
    </row>
    <row r="379" spans="1:13" ht="15" customHeight="1">
      <c r="A379" s="43" t="s">
        <v>226</v>
      </c>
      <c r="B379" s="46" t="s">
        <v>643</v>
      </c>
      <c r="C379" s="25" t="s">
        <v>564</v>
      </c>
      <c r="D379" s="26" t="s">
        <v>56</v>
      </c>
      <c r="E379" s="27" t="s">
        <v>452</v>
      </c>
      <c r="F379" s="136" t="s">
        <v>57</v>
      </c>
      <c r="G379" s="27" t="s">
        <v>460</v>
      </c>
      <c r="H379" s="28" t="s">
        <v>543</v>
      </c>
      <c r="I379" s="29" t="s">
        <v>53</v>
      </c>
      <c r="J379" s="43" t="s">
        <v>19</v>
      </c>
      <c r="L379" s="76"/>
    </row>
    <row r="380" spans="1:13" ht="15" customHeight="1">
      <c r="A380" s="460" t="s">
        <v>348</v>
      </c>
      <c r="B380" s="46" t="s">
        <v>565</v>
      </c>
      <c r="C380" s="25" t="s">
        <v>606</v>
      </c>
      <c r="D380" s="26" t="s">
        <v>56</v>
      </c>
      <c r="E380" s="27" t="s">
        <v>466</v>
      </c>
      <c r="F380" s="136" t="s">
        <v>57</v>
      </c>
      <c r="G380" s="355" t="s">
        <v>536</v>
      </c>
      <c r="H380" s="28" t="s">
        <v>624</v>
      </c>
      <c r="I380" s="29" t="s">
        <v>53</v>
      </c>
      <c r="J380" s="43" t="s">
        <v>243</v>
      </c>
      <c r="L380" s="76"/>
    </row>
    <row r="381" spans="1:13" ht="15.6" customHeight="1">
      <c r="A381" s="43" t="s">
        <v>378</v>
      </c>
      <c r="B381" s="147" t="s">
        <v>650</v>
      </c>
      <c r="C381" s="25" t="s">
        <v>644</v>
      </c>
      <c r="D381" s="26" t="s">
        <v>56</v>
      </c>
      <c r="E381" s="27" t="s">
        <v>571</v>
      </c>
      <c r="F381" s="136" t="s">
        <v>57</v>
      </c>
      <c r="G381" s="27" t="s">
        <v>462</v>
      </c>
      <c r="H381" s="28" t="s">
        <v>645</v>
      </c>
      <c r="I381" s="29" t="s">
        <v>53</v>
      </c>
      <c r="J381" s="43" t="s">
        <v>19</v>
      </c>
      <c r="L381" s="365"/>
    </row>
    <row r="382" spans="1:13" ht="15" customHeight="1">
      <c r="A382" s="43" t="s">
        <v>640</v>
      </c>
      <c r="B382" s="46" t="s">
        <v>641</v>
      </c>
      <c r="C382" s="25" t="s">
        <v>607</v>
      </c>
      <c r="D382" s="26" t="s">
        <v>56</v>
      </c>
      <c r="E382" s="27" t="s">
        <v>467</v>
      </c>
      <c r="F382" s="136" t="s">
        <v>57</v>
      </c>
      <c r="G382" s="355" t="s">
        <v>600</v>
      </c>
      <c r="H382" s="28" t="s">
        <v>646</v>
      </c>
      <c r="I382" s="29" t="s">
        <v>53</v>
      </c>
      <c r="J382" s="43" t="s">
        <v>243</v>
      </c>
      <c r="L382" s="365"/>
    </row>
    <row r="383" spans="1:13" ht="15" customHeight="1">
      <c r="A383" s="423" t="s">
        <v>363</v>
      </c>
      <c r="B383" s="424" t="s">
        <v>651</v>
      </c>
      <c r="C383" s="25" t="s">
        <v>647</v>
      </c>
      <c r="D383" s="26" t="s">
        <v>56</v>
      </c>
      <c r="E383" s="27" t="s">
        <v>573</v>
      </c>
      <c r="F383" s="136" t="s">
        <v>57</v>
      </c>
      <c r="G383" s="27" t="s">
        <v>546</v>
      </c>
      <c r="H383" s="28" t="s">
        <v>648</v>
      </c>
      <c r="I383" s="29" t="s">
        <v>53</v>
      </c>
      <c r="J383" s="43" t="s">
        <v>19</v>
      </c>
      <c r="L383" s="76"/>
    </row>
    <row r="384" spans="1:13" ht="15" customHeight="1">
      <c r="A384" s="497"/>
      <c r="B384" s="471"/>
      <c r="C384" s="25" t="s">
        <v>635</v>
      </c>
      <c r="D384" s="26" t="s">
        <v>56</v>
      </c>
      <c r="E384" s="27" t="s">
        <v>547</v>
      </c>
      <c r="F384" s="136" t="s">
        <v>57</v>
      </c>
      <c r="G384" s="355" t="s">
        <v>616</v>
      </c>
      <c r="H384" s="28" t="s">
        <v>649</v>
      </c>
      <c r="I384" s="29" t="s">
        <v>53</v>
      </c>
      <c r="J384" s="43" t="s">
        <v>243</v>
      </c>
      <c r="L384" s="365"/>
    </row>
    <row r="385" spans="1:14" ht="15" customHeight="1">
      <c r="A385" s="43"/>
      <c r="B385" s="147"/>
      <c r="C385" s="25"/>
      <c r="D385" s="26"/>
      <c r="E385" s="27"/>
      <c r="F385" s="136"/>
      <c r="G385" s="27"/>
      <c r="H385" s="28"/>
      <c r="I385" s="29" t="s">
        <v>53</v>
      </c>
      <c r="J385" s="43" t="s">
        <v>19</v>
      </c>
      <c r="L385" s="76"/>
    </row>
    <row r="386" spans="1:14" ht="15" customHeight="1">
      <c r="A386" s="43"/>
      <c r="B386" s="46"/>
      <c r="C386" s="25"/>
      <c r="D386" s="26"/>
      <c r="E386" s="27"/>
      <c r="F386" s="136"/>
      <c r="G386" s="355"/>
      <c r="H386" s="28"/>
      <c r="I386" s="29" t="s">
        <v>53</v>
      </c>
      <c r="J386" s="43" t="s">
        <v>243</v>
      </c>
      <c r="L386" s="365"/>
    </row>
    <row r="387" spans="1:14" ht="15" customHeight="1">
      <c r="A387" s="84"/>
      <c r="B387" s="85"/>
      <c r="C387" s="25"/>
      <c r="D387" s="26"/>
      <c r="E387" s="27"/>
      <c r="F387" s="136"/>
      <c r="G387" s="27"/>
      <c r="H387" s="28"/>
      <c r="I387" s="29" t="s">
        <v>53</v>
      </c>
      <c r="J387" s="43" t="s">
        <v>19</v>
      </c>
      <c r="L387" s="76"/>
    </row>
    <row r="388" spans="1:14" ht="15" customHeight="1">
      <c r="A388" s="519"/>
      <c r="B388" s="340"/>
      <c r="C388" s="25"/>
      <c r="D388" s="26"/>
      <c r="E388" s="27"/>
      <c r="F388" s="136"/>
      <c r="G388" s="355"/>
      <c r="H388" s="28"/>
      <c r="I388" s="29" t="s">
        <v>53</v>
      </c>
      <c r="J388" s="43" t="s">
        <v>243</v>
      </c>
      <c r="L388" s="76"/>
    </row>
    <row r="389" spans="1:14" ht="15" customHeight="1">
      <c r="A389" s="477"/>
      <c r="B389" s="340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5"/>
      <c r="H390" s="28"/>
      <c r="I390" s="29" t="s">
        <v>53</v>
      </c>
      <c r="J390" s="43" t="s">
        <v>243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243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6">
      <c r="A393" s="84" t="s">
        <v>302</v>
      </c>
      <c r="B393" s="85" t="s">
        <v>383</v>
      </c>
      <c r="C393" s="54" t="s">
        <v>374</v>
      </c>
      <c r="D393" s="82" t="s">
        <v>47</v>
      </c>
      <c r="E393" s="79" t="s">
        <v>373</v>
      </c>
      <c r="F393" s="83" t="s">
        <v>48</v>
      </c>
      <c r="G393" s="79" t="s">
        <v>371</v>
      </c>
      <c r="H393" s="80" t="s">
        <v>389</v>
      </c>
      <c r="I393" s="29" t="s">
        <v>54</v>
      </c>
      <c r="J393" s="36" t="s">
        <v>278</v>
      </c>
      <c r="K393" s="257" t="s">
        <v>149</v>
      </c>
      <c r="L393" s="258"/>
      <c r="M393" s="259"/>
      <c r="N393" s="260"/>
    </row>
    <row r="394" spans="1:14" ht="15" customHeight="1">
      <c r="A394" s="84" t="s">
        <v>135</v>
      </c>
      <c r="B394" s="85" t="s">
        <v>417</v>
      </c>
      <c r="C394" s="54" t="s">
        <v>397</v>
      </c>
      <c r="D394" s="82" t="s">
        <v>47</v>
      </c>
      <c r="E394" s="79" t="s">
        <v>375</v>
      </c>
      <c r="F394" s="83" t="s">
        <v>48</v>
      </c>
      <c r="G394" s="79" t="s">
        <v>377</v>
      </c>
      <c r="H394" s="80" t="s">
        <v>391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84" t="s">
        <v>303</v>
      </c>
      <c r="B395" s="85" t="s">
        <v>574</v>
      </c>
      <c r="C395" s="54" t="s">
        <v>426</v>
      </c>
      <c r="D395" s="82" t="s">
        <v>47</v>
      </c>
      <c r="E395" s="79" t="s">
        <v>398</v>
      </c>
      <c r="F395" s="83" t="s">
        <v>48</v>
      </c>
      <c r="G395" s="79" t="s">
        <v>389</v>
      </c>
      <c r="H395" s="80" t="s">
        <v>436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185" t="s">
        <v>257</v>
      </c>
      <c r="B396" s="186" t="s">
        <v>575</v>
      </c>
      <c r="C396" s="54" t="s">
        <v>531</v>
      </c>
      <c r="D396" s="82" t="s">
        <v>47</v>
      </c>
      <c r="E396" s="79" t="s">
        <v>427</v>
      </c>
      <c r="F396" s="83" t="s">
        <v>48</v>
      </c>
      <c r="G396" s="79" t="s">
        <v>391</v>
      </c>
      <c r="H396" s="80" t="s">
        <v>460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84" t="s">
        <v>302</v>
      </c>
      <c r="B397" s="85" t="s">
        <v>576</v>
      </c>
      <c r="C397" s="54" t="s">
        <v>534</v>
      </c>
      <c r="D397" s="82" t="s">
        <v>47</v>
      </c>
      <c r="E397" s="79" t="s">
        <v>450</v>
      </c>
      <c r="F397" s="83" t="s">
        <v>48</v>
      </c>
      <c r="G397" s="79" t="s">
        <v>436</v>
      </c>
      <c r="H397" s="80" t="s">
        <v>462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84" t="s">
        <v>135</v>
      </c>
      <c r="B398" s="85" t="s">
        <v>577</v>
      </c>
      <c r="C398" s="54" t="s">
        <v>570</v>
      </c>
      <c r="D398" s="82" t="s">
        <v>47</v>
      </c>
      <c r="E398" s="79" t="s">
        <v>452</v>
      </c>
      <c r="F398" s="83" t="s">
        <v>48</v>
      </c>
      <c r="G398" s="79" t="s">
        <v>460</v>
      </c>
      <c r="H398" s="80" t="s">
        <v>546</v>
      </c>
      <c r="I398" s="29" t="s">
        <v>54</v>
      </c>
      <c r="J398" s="36" t="s">
        <v>278</v>
      </c>
      <c r="L398" s="75"/>
      <c r="M398" s="206" t="s">
        <v>103</v>
      </c>
    </row>
    <row r="399" spans="1:14" ht="15" customHeight="1">
      <c r="A399" s="84" t="s">
        <v>303</v>
      </c>
      <c r="B399" s="85" t="s">
        <v>578</v>
      </c>
      <c r="C399" s="54" t="s">
        <v>572</v>
      </c>
      <c r="D399" s="82" t="s">
        <v>47</v>
      </c>
      <c r="E399" s="79" t="s">
        <v>571</v>
      </c>
      <c r="F399" s="83" t="s">
        <v>48</v>
      </c>
      <c r="G399" s="79" t="s">
        <v>462</v>
      </c>
      <c r="H399" s="80" t="s">
        <v>592</v>
      </c>
      <c r="I399" s="29" t="s">
        <v>54</v>
      </c>
      <c r="J399" s="36"/>
      <c r="K399" s="72"/>
      <c r="L399" s="75"/>
    </row>
    <row r="400" spans="1:14" ht="15.6">
      <c r="A400" s="84"/>
      <c r="B400" s="85"/>
      <c r="C400" s="54"/>
      <c r="D400" s="82"/>
      <c r="E400" s="79"/>
      <c r="F400" s="83"/>
      <c r="G400" s="79"/>
      <c r="H400" s="80"/>
      <c r="I400" s="29" t="s">
        <v>54</v>
      </c>
      <c r="J400" s="36"/>
    </row>
    <row r="401" spans="1:14" ht="15.6">
      <c r="A401" s="84"/>
      <c r="B401" s="85"/>
      <c r="C401" s="54"/>
      <c r="D401" s="82"/>
      <c r="E401" s="79"/>
      <c r="F401" s="83"/>
      <c r="G401" s="79"/>
      <c r="H401" s="80"/>
      <c r="I401" s="29" t="s">
        <v>54</v>
      </c>
      <c r="J401" s="36"/>
    </row>
    <row r="402" spans="1:14" ht="15.6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.6">
      <c r="A403" s="185"/>
      <c r="B403" s="186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6">
      <c r="A404" s="84"/>
      <c r="B404" s="85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6">
      <c r="A405" s="84"/>
      <c r="B405" s="340"/>
      <c r="C405" s="148"/>
      <c r="D405" s="26"/>
      <c r="E405" s="33"/>
      <c r="F405" s="136"/>
      <c r="G405" s="33"/>
      <c r="H405" s="35"/>
      <c r="I405" s="29"/>
      <c r="J405" s="36"/>
    </row>
    <row r="406" spans="1:14" ht="15.6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.6">
      <c r="A407" s="43" t="s">
        <v>302</v>
      </c>
      <c r="B407" s="46" t="s">
        <v>383</v>
      </c>
      <c r="C407" s="54" t="s">
        <v>374</v>
      </c>
      <c r="D407" s="82" t="s">
        <v>47</v>
      </c>
      <c r="E407" s="79" t="s">
        <v>373</v>
      </c>
      <c r="F407" s="83" t="s">
        <v>48</v>
      </c>
      <c r="G407" s="79" t="s">
        <v>371</v>
      </c>
      <c r="H407" s="80" t="s">
        <v>392</v>
      </c>
      <c r="I407" s="29" t="s">
        <v>128</v>
      </c>
      <c r="J407" s="36" t="s">
        <v>278</v>
      </c>
    </row>
    <row r="408" spans="1:14" ht="15" customHeight="1">
      <c r="A408" s="43" t="s">
        <v>135</v>
      </c>
      <c r="B408" s="46" t="s">
        <v>417</v>
      </c>
      <c r="C408" s="54" t="s">
        <v>397</v>
      </c>
      <c r="D408" s="82" t="s">
        <v>47</v>
      </c>
      <c r="E408" s="79" t="s">
        <v>375</v>
      </c>
      <c r="F408" s="83" t="s">
        <v>48</v>
      </c>
      <c r="G408" s="79" t="s">
        <v>377</v>
      </c>
      <c r="H408" s="80" t="s">
        <v>393</v>
      </c>
      <c r="I408" s="29" t="s">
        <v>128</v>
      </c>
      <c r="J408" s="36"/>
      <c r="L408" s="77"/>
    </row>
    <row r="409" spans="1:14" ht="15" customHeight="1">
      <c r="A409" s="510" t="s">
        <v>303</v>
      </c>
      <c r="B409" s="505" t="s">
        <v>574</v>
      </c>
      <c r="C409" s="54" t="s">
        <v>426</v>
      </c>
      <c r="D409" s="82" t="s">
        <v>47</v>
      </c>
      <c r="E409" s="79" t="s">
        <v>398</v>
      </c>
      <c r="F409" s="83" t="s">
        <v>48</v>
      </c>
      <c r="G409" s="79" t="s">
        <v>389</v>
      </c>
      <c r="H409" s="80" t="s">
        <v>394</v>
      </c>
      <c r="I409" s="29" t="s">
        <v>128</v>
      </c>
      <c r="J409" s="36"/>
      <c r="L409" s="77"/>
      <c r="N409" s="72"/>
    </row>
    <row r="410" spans="1:14" ht="15" customHeight="1">
      <c r="A410" s="511" t="s">
        <v>257</v>
      </c>
      <c r="B410" s="507" t="s">
        <v>575</v>
      </c>
      <c r="C410" s="54" t="s">
        <v>531</v>
      </c>
      <c r="D410" s="82" t="s">
        <v>47</v>
      </c>
      <c r="E410" s="79" t="s">
        <v>427</v>
      </c>
      <c r="F410" s="83" t="s">
        <v>48</v>
      </c>
      <c r="G410" s="79" t="s">
        <v>391</v>
      </c>
      <c r="H410" s="80" t="s">
        <v>465</v>
      </c>
      <c r="I410" s="29" t="s">
        <v>128</v>
      </c>
      <c r="J410" s="36"/>
      <c r="L410" s="77"/>
    </row>
    <row r="411" spans="1:14" ht="15" customHeight="1">
      <c r="A411" s="510" t="s">
        <v>302</v>
      </c>
      <c r="B411" s="505" t="s">
        <v>576</v>
      </c>
      <c r="C411" s="54" t="s">
        <v>534</v>
      </c>
      <c r="D411" s="82" t="s">
        <v>47</v>
      </c>
      <c r="E411" s="79" t="s">
        <v>450</v>
      </c>
      <c r="F411" s="83" t="s">
        <v>48</v>
      </c>
      <c r="G411" s="79" t="s">
        <v>436</v>
      </c>
      <c r="H411" s="80" t="s">
        <v>466</v>
      </c>
      <c r="I411" s="29" t="s">
        <v>128</v>
      </c>
      <c r="J411" s="262"/>
      <c r="L411" s="77"/>
    </row>
    <row r="412" spans="1:14" ht="15" customHeight="1">
      <c r="A412" s="84" t="s">
        <v>135</v>
      </c>
      <c r="B412" s="85" t="s">
        <v>577</v>
      </c>
      <c r="C412" s="54" t="s">
        <v>570</v>
      </c>
      <c r="D412" s="82" t="s">
        <v>47</v>
      </c>
      <c r="E412" s="79" t="s">
        <v>452</v>
      </c>
      <c r="F412" s="83" t="s">
        <v>48</v>
      </c>
      <c r="G412" s="79" t="s">
        <v>460</v>
      </c>
      <c r="H412" s="80" t="s">
        <v>467</v>
      </c>
      <c r="I412" s="29" t="s">
        <v>128</v>
      </c>
      <c r="J412" s="36" t="s">
        <v>278</v>
      </c>
      <c r="K412" s="72"/>
      <c r="L412" s="77"/>
    </row>
    <row r="413" spans="1:14" ht="15" customHeight="1">
      <c r="A413" s="185" t="s">
        <v>303</v>
      </c>
      <c r="B413" s="186" t="s">
        <v>578</v>
      </c>
      <c r="C413" s="54" t="s">
        <v>572</v>
      </c>
      <c r="D413" s="82" t="s">
        <v>47</v>
      </c>
      <c r="E413" s="79" t="s">
        <v>571</v>
      </c>
      <c r="F413" s="83" t="s">
        <v>48</v>
      </c>
      <c r="G413" s="79" t="s">
        <v>462</v>
      </c>
      <c r="H413" s="80" t="s">
        <v>547</v>
      </c>
      <c r="I413" s="29" t="s">
        <v>128</v>
      </c>
      <c r="J413" s="36"/>
      <c r="K413" s="72"/>
      <c r="L413" s="77"/>
    </row>
    <row r="414" spans="1:14" ht="15" customHeight="1">
      <c r="A414" s="423"/>
      <c r="B414" s="424"/>
      <c r="C414" s="54" t="s">
        <v>589</v>
      </c>
      <c r="D414" s="82" t="s">
        <v>47</v>
      </c>
      <c r="E414" s="79" t="s">
        <v>573</v>
      </c>
      <c r="F414" s="83" t="s">
        <v>48</v>
      </c>
      <c r="G414" s="79" t="s">
        <v>546</v>
      </c>
      <c r="H414" s="80" t="s">
        <v>598</v>
      </c>
      <c r="I414" s="29" t="s">
        <v>128</v>
      </c>
      <c r="J414" s="365"/>
      <c r="K414" s="180"/>
      <c r="L414" s="77"/>
    </row>
    <row r="415" spans="1:14" ht="15" customHeight="1">
      <c r="A415" s="185"/>
      <c r="B415" s="186"/>
      <c r="C415" s="54"/>
      <c r="D415" s="82"/>
      <c r="E415" s="79"/>
      <c r="F415" s="83"/>
      <c r="G415" s="79"/>
      <c r="H415" s="80"/>
      <c r="I415" s="29" t="s">
        <v>128</v>
      </c>
      <c r="J415" s="36"/>
      <c r="K415" s="180"/>
      <c r="L415" s="77"/>
    </row>
    <row r="416" spans="1:14" ht="15" customHeight="1">
      <c r="A416" s="423"/>
      <c r="B416" s="424"/>
      <c r="C416" s="54"/>
      <c r="D416" s="82"/>
      <c r="E416" s="79"/>
      <c r="F416" s="83"/>
      <c r="G416" s="79"/>
      <c r="H416" s="80"/>
      <c r="I416" s="29" t="s">
        <v>128</v>
      </c>
      <c r="J416" s="63"/>
      <c r="L416" s="77"/>
    </row>
    <row r="417" spans="1:12" ht="15" customHeight="1">
      <c r="A417" s="511"/>
      <c r="B417" s="507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510"/>
      <c r="B418" s="505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6">
      <c r="A421" s="341" t="s">
        <v>204</v>
      </c>
      <c r="B421" s="139" t="s">
        <v>463</v>
      </c>
      <c r="C421" s="54" t="s">
        <v>399</v>
      </c>
      <c r="D421" s="82" t="s">
        <v>47</v>
      </c>
      <c r="E421" s="452" t="s">
        <v>364</v>
      </c>
      <c r="F421" s="83" t="s">
        <v>48</v>
      </c>
      <c r="G421" s="452" t="s">
        <v>385</v>
      </c>
      <c r="H421" s="88" t="s">
        <v>389</v>
      </c>
      <c r="I421" s="37" t="s">
        <v>55</v>
      </c>
      <c r="J421" s="362"/>
      <c r="K421" s="396" t="s">
        <v>255</v>
      </c>
      <c r="L421" s="155"/>
    </row>
    <row r="422" spans="1:12" ht="15" customHeight="1">
      <c r="A422" s="341" t="s">
        <v>250</v>
      </c>
      <c r="B422" s="139" t="s">
        <v>381</v>
      </c>
      <c r="C422" s="54" t="s">
        <v>403</v>
      </c>
      <c r="D422" s="82" t="s">
        <v>47</v>
      </c>
      <c r="E422" s="452" t="s">
        <v>372</v>
      </c>
      <c r="F422" s="83" t="s">
        <v>48</v>
      </c>
      <c r="G422" s="483" t="s">
        <v>380</v>
      </c>
      <c r="H422" s="88" t="s">
        <v>391</v>
      </c>
      <c r="I422" s="37" t="s">
        <v>55</v>
      </c>
      <c r="J422" s="63"/>
      <c r="L422" s="156"/>
    </row>
    <row r="423" spans="1:12" ht="15" customHeight="1">
      <c r="A423" s="341" t="s">
        <v>523</v>
      </c>
      <c r="B423" s="139" t="s">
        <v>524</v>
      </c>
      <c r="C423" s="54" t="s">
        <v>458</v>
      </c>
      <c r="D423" s="82" t="s">
        <v>47</v>
      </c>
      <c r="E423" s="452" t="s">
        <v>392</v>
      </c>
      <c r="F423" s="83" t="s">
        <v>48</v>
      </c>
      <c r="G423" s="452" t="s">
        <v>410</v>
      </c>
      <c r="H423" s="88" t="s">
        <v>436</v>
      </c>
      <c r="I423" s="37" t="s">
        <v>55</v>
      </c>
      <c r="J423" s="378"/>
      <c r="L423" s="77"/>
    </row>
    <row r="424" spans="1:12" ht="15" customHeight="1">
      <c r="A424" s="84" t="s">
        <v>204</v>
      </c>
      <c r="B424" s="85" t="s">
        <v>464</v>
      </c>
      <c r="C424" s="54" t="s">
        <v>459</v>
      </c>
      <c r="D424" s="82" t="s">
        <v>47</v>
      </c>
      <c r="E424" s="452" t="s">
        <v>393</v>
      </c>
      <c r="F424" s="83" t="s">
        <v>48</v>
      </c>
      <c r="G424" s="452" t="s">
        <v>424</v>
      </c>
      <c r="H424" s="88" t="s">
        <v>460</v>
      </c>
      <c r="I424" s="37" t="s">
        <v>55</v>
      </c>
      <c r="J424" s="379"/>
      <c r="L424" s="77"/>
    </row>
    <row r="425" spans="1:12" ht="15" customHeight="1">
      <c r="A425" s="84" t="s">
        <v>250</v>
      </c>
      <c r="B425" s="85" t="s">
        <v>382</v>
      </c>
      <c r="C425" s="54" t="s">
        <v>461</v>
      </c>
      <c r="D425" s="82" t="s">
        <v>47</v>
      </c>
      <c r="E425" s="452" t="s">
        <v>394</v>
      </c>
      <c r="F425" s="83" t="s">
        <v>48</v>
      </c>
      <c r="G425" s="483" t="s">
        <v>434</v>
      </c>
      <c r="H425" s="88" t="s">
        <v>462</v>
      </c>
      <c r="I425" s="37" t="s">
        <v>55</v>
      </c>
      <c r="J425" s="30"/>
      <c r="L425" s="77"/>
    </row>
    <row r="426" spans="1:12" ht="15" customHeight="1">
      <c r="A426" s="341" t="s">
        <v>523</v>
      </c>
      <c r="B426" s="139" t="s">
        <v>637</v>
      </c>
      <c r="C426" s="54" t="s">
        <v>561</v>
      </c>
      <c r="D426" s="82" t="s">
        <v>47</v>
      </c>
      <c r="E426" s="452" t="s">
        <v>465</v>
      </c>
      <c r="F426" s="83" t="s">
        <v>48</v>
      </c>
      <c r="G426" s="452" t="s">
        <v>533</v>
      </c>
      <c r="H426" s="88" t="s">
        <v>546</v>
      </c>
      <c r="I426" s="37" t="s">
        <v>55</v>
      </c>
      <c r="J426" s="379"/>
      <c r="K426" s="72"/>
      <c r="L426" s="77"/>
    </row>
    <row r="427" spans="1:12" ht="15" customHeight="1">
      <c r="A427" s="84" t="s">
        <v>204</v>
      </c>
      <c r="B427" s="85" t="s">
        <v>638</v>
      </c>
      <c r="C427" s="54" t="s">
        <v>606</v>
      </c>
      <c r="D427" s="82" t="s">
        <v>47</v>
      </c>
      <c r="E427" s="452" t="s">
        <v>466</v>
      </c>
      <c r="F427" s="83" t="s">
        <v>48</v>
      </c>
      <c r="G427" s="452" t="s">
        <v>536</v>
      </c>
      <c r="H427" s="88" t="s">
        <v>592</v>
      </c>
      <c r="I427" s="37" t="s">
        <v>55</v>
      </c>
      <c r="J427" s="378"/>
      <c r="K427" s="180"/>
      <c r="L427" s="77"/>
    </row>
    <row r="428" spans="1:12" ht="15" customHeight="1">
      <c r="A428" s="84" t="s">
        <v>250</v>
      </c>
      <c r="B428" s="85" t="s">
        <v>417</v>
      </c>
      <c r="C428" s="54" t="s">
        <v>607</v>
      </c>
      <c r="D428" s="82" t="s">
        <v>47</v>
      </c>
      <c r="E428" s="452" t="s">
        <v>467</v>
      </c>
      <c r="F428" s="83" t="s">
        <v>48</v>
      </c>
      <c r="G428" s="452" t="s">
        <v>600</v>
      </c>
      <c r="H428" s="88" t="s">
        <v>595</v>
      </c>
      <c r="I428" s="37" t="s">
        <v>55</v>
      </c>
      <c r="J428" s="379"/>
      <c r="K428" s="183"/>
      <c r="L428" s="77"/>
    </row>
    <row r="429" spans="1:12" ht="15" customHeight="1">
      <c r="A429" s="423"/>
      <c r="B429" s="424"/>
      <c r="C429" s="54" t="s">
        <v>635</v>
      </c>
      <c r="D429" s="82" t="s">
        <v>47</v>
      </c>
      <c r="E429" s="452" t="s">
        <v>547</v>
      </c>
      <c r="F429" s="83" t="s">
        <v>48</v>
      </c>
      <c r="G429" s="452" t="s">
        <v>616</v>
      </c>
      <c r="H429" s="88" t="s">
        <v>636</v>
      </c>
      <c r="I429" s="37" t="s">
        <v>55</v>
      </c>
      <c r="J429" s="30"/>
      <c r="K429" s="183"/>
      <c r="L429" s="77"/>
    </row>
    <row r="430" spans="1:12" ht="15" customHeight="1">
      <c r="A430" s="84"/>
      <c r="B430" s="85"/>
      <c r="C430" s="54"/>
      <c r="D430" s="82"/>
      <c r="E430" s="452"/>
      <c r="F430" s="83"/>
      <c r="G430" s="452"/>
      <c r="H430" s="88"/>
      <c r="I430" s="37" t="s">
        <v>55</v>
      </c>
      <c r="J430" s="379"/>
      <c r="L430" s="77"/>
    </row>
    <row r="431" spans="1:12" ht="15" customHeight="1">
      <c r="A431" s="84"/>
      <c r="B431" s="85"/>
      <c r="C431" s="54"/>
      <c r="D431" s="82"/>
      <c r="E431" s="452"/>
      <c r="F431" s="83"/>
      <c r="G431" s="452"/>
      <c r="H431" s="88"/>
      <c r="I431" s="37" t="s">
        <v>55</v>
      </c>
      <c r="J431" s="379"/>
      <c r="L431" s="77"/>
    </row>
    <row r="432" spans="1:12" ht="15" customHeight="1">
      <c r="A432" s="84"/>
      <c r="B432" s="85"/>
      <c r="C432" s="54"/>
      <c r="D432" s="82"/>
      <c r="E432" s="452"/>
      <c r="F432" s="83"/>
      <c r="G432" s="452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52"/>
      <c r="F433" s="83"/>
      <c r="G433" s="452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6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.6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6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6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6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6">
      <c r="A448" s="495" t="s">
        <v>321</v>
      </c>
      <c r="B448" s="496" t="s">
        <v>415</v>
      </c>
      <c r="C448" s="32" t="s">
        <v>387</v>
      </c>
      <c r="D448" s="82" t="s">
        <v>47</v>
      </c>
      <c r="E448" s="414" t="s">
        <v>380</v>
      </c>
      <c r="F448" s="83" t="s">
        <v>48</v>
      </c>
      <c r="G448" s="414" t="s">
        <v>373</v>
      </c>
      <c r="H448" s="88" t="s">
        <v>442</v>
      </c>
      <c r="I448" s="37" t="s">
        <v>50</v>
      </c>
      <c r="J448" s="30" t="s">
        <v>19</v>
      </c>
    </row>
    <row r="449" spans="1:13" ht="15" customHeight="1">
      <c r="A449" s="495" t="s">
        <v>323</v>
      </c>
      <c r="B449" s="496" t="s">
        <v>437</v>
      </c>
      <c r="C449" s="32" t="s">
        <v>432</v>
      </c>
      <c r="D449" s="82" t="s">
        <v>47</v>
      </c>
      <c r="E449" s="451" t="s">
        <v>410</v>
      </c>
      <c r="F449" s="83" t="s">
        <v>48</v>
      </c>
      <c r="G449" s="451" t="s">
        <v>401</v>
      </c>
      <c r="H449" s="88" t="s">
        <v>441</v>
      </c>
      <c r="I449" s="37" t="s">
        <v>50</v>
      </c>
      <c r="J449" s="30" t="s">
        <v>19</v>
      </c>
      <c r="L449" s="75"/>
    </row>
    <row r="450" spans="1:13" ht="15" customHeight="1">
      <c r="A450" s="341" t="s">
        <v>517</v>
      </c>
      <c r="B450" s="139" t="s">
        <v>619</v>
      </c>
      <c r="C450" s="32" t="s">
        <v>435</v>
      </c>
      <c r="D450" s="82" t="s">
        <v>47</v>
      </c>
      <c r="E450" s="451" t="s">
        <v>424</v>
      </c>
      <c r="F450" s="83" t="s">
        <v>48</v>
      </c>
      <c r="G450" s="451" t="s">
        <v>404</v>
      </c>
      <c r="H450" s="88" t="s">
        <v>443</v>
      </c>
      <c r="I450" s="37" t="s">
        <v>50</v>
      </c>
      <c r="J450" s="30" t="s">
        <v>19</v>
      </c>
      <c r="L450" s="75"/>
    </row>
    <row r="451" spans="1:13" ht="15" customHeight="1">
      <c r="A451" s="341" t="s">
        <v>713</v>
      </c>
      <c r="B451" s="139" t="s">
        <v>134</v>
      </c>
      <c r="C451" s="32" t="s">
        <v>444</v>
      </c>
      <c r="D451" s="82" t="s">
        <v>47</v>
      </c>
      <c r="E451" s="414" t="s">
        <v>434</v>
      </c>
      <c r="F451" s="83" t="s">
        <v>48</v>
      </c>
      <c r="G451" s="414" t="s">
        <v>427</v>
      </c>
      <c r="H451" s="88" t="s">
        <v>445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341" t="s">
        <v>322</v>
      </c>
      <c r="B452" s="139" t="s">
        <v>418</v>
      </c>
      <c r="C452" s="32" t="s">
        <v>541</v>
      </c>
      <c r="D452" s="82" t="s">
        <v>47</v>
      </c>
      <c r="E452" s="451" t="s">
        <v>533</v>
      </c>
      <c r="F452" s="83" t="s">
        <v>48</v>
      </c>
      <c r="G452" s="451" t="s">
        <v>473</v>
      </c>
      <c r="H452" s="88" t="s">
        <v>620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341" t="s">
        <v>321</v>
      </c>
      <c r="B453" s="139" t="s">
        <v>626</v>
      </c>
      <c r="C453" s="32" t="s">
        <v>544</v>
      </c>
      <c r="D453" s="82" t="s">
        <v>47</v>
      </c>
      <c r="E453" s="451" t="s">
        <v>536</v>
      </c>
      <c r="F453" s="83" t="s">
        <v>48</v>
      </c>
      <c r="G453" s="451" t="s">
        <v>545</v>
      </c>
      <c r="H453" s="88" t="s">
        <v>621</v>
      </c>
      <c r="I453" s="37" t="s">
        <v>50</v>
      </c>
      <c r="J453" s="30" t="s">
        <v>241</v>
      </c>
      <c r="K453" s="91"/>
      <c r="L453" s="85"/>
    </row>
    <row r="454" spans="1:13" ht="15" customHeight="1">
      <c r="A454" s="341" t="s">
        <v>323</v>
      </c>
      <c r="B454" s="139" t="s">
        <v>627</v>
      </c>
      <c r="C454" s="32" t="s">
        <v>599</v>
      </c>
      <c r="D454" s="82" t="s">
        <v>47</v>
      </c>
      <c r="E454" s="451" t="s">
        <v>600</v>
      </c>
      <c r="F454" s="83" t="s">
        <v>48</v>
      </c>
      <c r="G454" s="451" t="s">
        <v>555</v>
      </c>
      <c r="H454" s="88" t="s">
        <v>622</v>
      </c>
      <c r="I454" s="37" t="s">
        <v>50</v>
      </c>
      <c r="J454" s="30" t="s">
        <v>241</v>
      </c>
      <c r="K454" s="91"/>
      <c r="L454" s="85"/>
    </row>
    <row r="455" spans="1:13" ht="15" customHeight="1">
      <c r="A455" s="341" t="s">
        <v>517</v>
      </c>
      <c r="B455" s="139" t="s">
        <v>628</v>
      </c>
      <c r="C455" s="32" t="s">
        <v>623</v>
      </c>
      <c r="D455" s="82" t="s">
        <v>47</v>
      </c>
      <c r="E455" s="451" t="s">
        <v>616</v>
      </c>
      <c r="F455" s="83" t="s">
        <v>48</v>
      </c>
      <c r="G455" s="451" t="s">
        <v>624</v>
      </c>
      <c r="H455" s="88" t="s">
        <v>625</v>
      </c>
      <c r="I455" s="37" t="s">
        <v>50</v>
      </c>
      <c r="J455" s="30" t="s">
        <v>241</v>
      </c>
      <c r="K455" s="363"/>
      <c r="L455" s="85"/>
    </row>
    <row r="456" spans="1:13" ht="15" customHeight="1">
      <c r="A456" s="341"/>
      <c r="B456" s="139"/>
      <c r="C456" s="32"/>
      <c r="D456" s="82"/>
      <c r="E456" s="451"/>
      <c r="F456" s="83"/>
      <c r="G456" s="451"/>
      <c r="H456" s="88"/>
      <c r="I456" s="37" t="s">
        <v>50</v>
      </c>
      <c r="J456" s="30" t="s">
        <v>19</v>
      </c>
      <c r="L456" s="85"/>
    </row>
    <row r="457" spans="1:13" ht="15.6">
      <c r="A457" s="341"/>
      <c r="B457" s="139"/>
      <c r="C457" s="32"/>
      <c r="D457" s="82"/>
      <c r="E457" s="451"/>
      <c r="F457" s="83"/>
      <c r="G457" s="451"/>
      <c r="H457" s="88"/>
      <c r="I457" s="37" t="s">
        <v>50</v>
      </c>
      <c r="J457" s="30" t="s">
        <v>19</v>
      </c>
    </row>
    <row r="458" spans="1:13" ht="15.6">
      <c r="A458" s="495"/>
      <c r="B458" s="496"/>
      <c r="C458" s="32"/>
      <c r="D458" s="82"/>
      <c r="E458" s="414"/>
      <c r="F458" s="83"/>
      <c r="G458" s="414"/>
      <c r="H458" s="88"/>
      <c r="I458" s="37" t="s">
        <v>50</v>
      </c>
      <c r="J458" s="30" t="s">
        <v>19</v>
      </c>
    </row>
    <row r="459" spans="1:13" ht="15.6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6">
      <c r="A460" s="495" t="s">
        <v>357</v>
      </c>
      <c r="B460" s="46" t="s">
        <v>453</v>
      </c>
      <c r="C460" s="342" t="s">
        <v>446</v>
      </c>
      <c r="D460" s="343" t="s">
        <v>56</v>
      </c>
      <c r="E460" s="453" t="s">
        <v>371</v>
      </c>
      <c r="F460" s="142" t="s">
        <v>57</v>
      </c>
      <c r="G460" s="453" t="s">
        <v>364</v>
      </c>
      <c r="H460" s="344" t="s">
        <v>375</v>
      </c>
      <c r="I460" s="89" t="s">
        <v>51</v>
      </c>
      <c r="J460" s="30" t="s">
        <v>19</v>
      </c>
      <c r="K460" s="16">
        <v>230319</v>
      </c>
      <c r="M460" s="57"/>
    </row>
    <row r="461" spans="1:13" ht="15.6">
      <c r="A461" s="495" t="s">
        <v>206</v>
      </c>
      <c r="B461" s="46" t="s">
        <v>454</v>
      </c>
      <c r="C461" s="342" t="s">
        <v>447</v>
      </c>
      <c r="D461" s="343" t="s">
        <v>56</v>
      </c>
      <c r="E461" s="453" t="s">
        <v>377</v>
      </c>
      <c r="F461" s="142" t="s">
        <v>57</v>
      </c>
      <c r="G461" s="453" t="s">
        <v>372</v>
      </c>
      <c r="H461" s="344" t="s">
        <v>398</v>
      </c>
      <c r="I461" s="89" t="s">
        <v>51</v>
      </c>
      <c r="J461" s="30" t="s">
        <v>19</v>
      </c>
      <c r="M461" s="57"/>
    </row>
    <row r="462" spans="1:13" ht="15" customHeight="1">
      <c r="A462" s="495" t="s">
        <v>256</v>
      </c>
      <c r="B462" s="46" t="s">
        <v>455</v>
      </c>
      <c r="C462" s="342" t="s">
        <v>448</v>
      </c>
      <c r="D462" s="343" t="s">
        <v>56</v>
      </c>
      <c r="E462" s="453" t="s">
        <v>389</v>
      </c>
      <c r="F462" s="142" t="s">
        <v>57</v>
      </c>
      <c r="G462" s="453" t="s">
        <v>392</v>
      </c>
      <c r="H462" s="344" t="s">
        <v>427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341" t="s">
        <v>357</v>
      </c>
      <c r="B463" s="85" t="s">
        <v>456</v>
      </c>
      <c r="C463" s="342" t="s">
        <v>449</v>
      </c>
      <c r="D463" s="343" t="s">
        <v>56</v>
      </c>
      <c r="E463" s="453" t="s">
        <v>391</v>
      </c>
      <c r="F463" s="142" t="s">
        <v>57</v>
      </c>
      <c r="G463" s="453" t="s">
        <v>393</v>
      </c>
      <c r="H463" s="344" t="s">
        <v>450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341" t="s">
        <v>206</v>
      </c>
      <c r="B464" s="85" t="s">
        <v>457</v>
      </c>
      <c r="C464" s="342" t="s">
        <v>451</v>
      </c>
      <c r="D464" s="343" t="s">
        <v>56</v>
      </c>
      <c r="E464" s="453" t="s">
        <v>436</v>
      </c>
      <c r="F464" s="142" t="s">
        <v>57</v>
      </c>
      <c r="G464" s="453" t="s">
        <v>394</v>
      </c>
      <c r="H464" s="344" t="s">
        <v>452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341" t="s">
        <v>256</v>
      </c>
      <c r="B465" s="85" t="s">
        <v>632</v>
      </c>
      <c r="C465" s="342" t="s">
        <v>629</v>
      </c>
      <c r="D465" s="343" t="s">
        <v>56</v>
      </c>
      <c r="E465" s="453" t="s">
        <v>460</v>
      </c>
      <c r="F465" s="142" t="s">
        <v>57</v>
      </c>
      <c r="G465" s="453" t="s">
        <v>465</v>
      </c>
      <c r="H465" s="344" t="s">
        <v>571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341" t="s">
        <v>357</v>
      </c>
      <c r="B466" s="85" t="s">
        <v>633</v>
      </c>
      <c r="C466" s="342" t="s">
        <v>630</v>
      </c>
      <c r="D466" s="343" t="s">
        <v>56</v>
      </c>
      <c r="E466" s="453" t="s">
        <v>462</v>
      </c>
      <c r="F466" s="142" t="s">
        <v>57</v>
      </c>
      <c r="G466" s="453" t="s">
        <v>466</v>
      </c>
      <c r="H466" s="344" t="s">
        <v>573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341" t="s">
        <v>206</v>
      </c>
      <c r="B467" s="85" t="s">
        <v>634</v>
      </c>
      <c r="C467" s="342" t="s">
        <v>631</v>
      </c>
      <c r="D467" s="343" t="s">
        <v>56</v>
      </c>
      <c r="E467" s="453" t="s">
        <v>546</v>
      </c>
      <c r="F467" s="142" t="s">
        <v>57</v>
      </c>
      <c r="G467" s="453" t="s">
        <v>673</v>
      </c>
      <c r="H467" s="344" t="s">
        <v>590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341"/>
      <c r="B468" s="85"/>
      <c r="C468" s="342"/>
      <c r="D468" s="343"/>
      <c r="E468" s="453"/>
      <c r="F468" s="142"/>
      <c r="G468" s="453"/>
      <c r="H468" s="344"/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341"/>
      <c r="B469" s="85"/>
      <c r="C469" s="342"/>
      <c r="D469" s="343"/>
      <c r="E469" s="453"/>
      <c r="F469" s="142"/>
      <c r="G469" s="453"/>
      <c r="H469" s="344"/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495"/>
      <c r="B470" s="46"/>
      <c r="C470" s="342"/>
      <c r="D470" s="343"/>
      <c r="E470" s="453"/>
      <c r="F470" s="142"/>
      <c r="G470" s="453"/>
      <c r="H470" s="344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1"/>
      <c r="B471" s="85"/>
      <c r="C471" s="342"/>
      <c r="D471" s="343"/>
      <c r="E471" s="453"/>
      <c r="F471" s="142"/>
      <c r="G471" s="453"/>
      <c r="H471" s="344"/>
      <c r="I471" s="89" t="s">
        <v>51</v>
      </c>
      <c r="J471" s="30" t="s">
        <v>19</v>
      </c>
      <c r="L471" s="77"/>
      <c r="M471" s="57"/>
    </row>
    <row r="472" spans="1:13" ht="15" customHeight="1">
      <c r="A472" s="341"/>
      <c r="B472" s="85"/>
      <c r="C472" s="342"/>
      <c r="D472" s="343"/>
      <c r="E472" s="453"/>
      <c r="F472" s="142"/>
      <c r="G472" s="453"/>
      <c r="H472" s="344"/>
      <c r="I472" s="89" t="s">
        <v>51</v>
      </c>
      <c r="J472" s="43" t="s">
        <v>205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6">
      <c r="J474" s="40"/>
    </row>
    <row r="475" spans="1:13" ht="12">
      <c r="B475" s="16"/>
      <c r="C475" s="16"/>
      <c r="E475" s="16"/>
      <c r="G475" s="399"/>
      <c r="H475" s="16"/>
    </row>
    <row r="476" spans="1:13" ht="12">
      <c r="B476" s="16"/>
      <c r="C476" s="16"/>
      <c r="E476" s="16"/>
      <c r="G476" s="399"/>
      <c r="H476" s="16"/>
    </row>
    <row r="477" spans="1:13" ht="12">
      <c r="B477" s="16"/>
      <c r="C477" s="16"/>
      <c r="E477" s="16"/>
      <c r="G477" s="399"/>
      <c r="H477" s="16"/>
    </row>
    <row r="478" spans="1:13" ht="12">
      <c r="B478" s="16"/>
      <c r="C478" s="16"/>
      <c r="E478" s="16"/>
      <c r="G478" s="399"/>
      <c r="H478" s="16"/>
    </row>
    <row r="479" spans="1:13" ht="12">
      <c r="B479" s="16"/>
      <c r="C479" s="16"/>
      <c r="E479" s="16"/>
      <c r="G479" s="399"/>
      <c r="H479" s="16"/>
    </row>
    <row r="480" spans="1:13" ht="12">
      <c r="B480" s="16"/>
      <c r="C480" s="16"/>
      <c r="E480" s="16"/>
      <c r="G480" s="399"/>
      <c r="H480" s="16"/>
    </row>
    <row r="481" spans="2:8" ht="12">
      <c r="B481" s="16"/>
      <c r="C481" s="16"/>
      <c r="E481" s="16"/>
      <c r="G481" s="399"/>
      <c r="H481" s="16"/>
    </row>
    <row r="482" spans="2:8" ht="12">
      <c r="B482" s="16"/>
      <c r="C482" s="16"/>
      <c r="E482" s="16"/>
      <c r="G482" s="399"/>
      <c r="H482" s="16"/>
    </row>
    <row r="483" spans="2:8" ht="12">
      <c r="B483" s="16"/>
      <c r="C483" s="16"/>
      <c r="E483" s="16"/>
      <c r="G483" s="399"/>
      <c r="H483" s="16"/>
    </row>
    <row r="484" spans="2:8" ht="12">
      <c r="B484" s="16"/>
      <c r="C484" s="16"/>
      <c r="E484" s="16"/>
      <c r="G484" s="399"/>
      <c r="H484" s="16"/>
    </row>
    <row r="485" spans="2:8" ht="12">
      <c r="B485" s="16"/>
      <c r="C485" s="16"/>
      <c r="E485" s="16"/>
      <c r="G485" s="399"/>
      <c r="H485" s="16"/>
    </row>
    <row r="486" spans="2:8" ht="12">
      <c r="B486" s="16"/>
      <c r="C486" s="16"/>
      <c r="E486" s="16"/>
      <c r="G486" s="399"/>
      <c r="H486" s="16"/>
    </row>
    <row r="487" spans="2:8" ht="12">
      <c r="B487" s="16"/>
      <c r="C487" s="16"/>
      <c r="E487" s="16"/>
      <c r="G487" s="399"/>
      <c r="H487" s="16"/>
    </row>
    <row r="488" spans="2:8" ht="12">
      <c r="B488" s="16"/>
      <c r="C488" s="16"/>
      <c r="E488" s="16"/>
      <c r="G488" s="399"/>
      <c r="H488" s="16"/>
    </row>
    <row r="489" spans="2:8" ht="12">
      <c r="B489" s="16"/>
      <c r="C489" s="16"/>
      <c r="E489" s="16"/>
      <c r="G489" s="399"/>
      <c r="H489" s="16"/>
    </row>
    <row r="490" spans="2:8" ht="12">
      <c r="B490" s="16"/>
      <c r="C490" s="16"/>
      <c r="E490" s="16"/>
      <c r="G490" s="399"/>
      <c r="H490" s="16"/>
    </row>
    <row r="491" spans="2:8" ht="12">
      <c r="B491" s="16"/>
      <c r="C491" s="16"/>
      <c r="E491" s="16"/>
      <c r="G491" s="399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BA3CBD6-E3E8-49D9-8E67-1D25C36385AE}" scale="90" showPageBreaks="1" showAutoFilter="1" state="hidden" view="pageBreakPreview" topLeftCell="A169">
      <selection activeCell="D183" sqref="D1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A120" sqref="A120:I1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1D5CAA80-3514-45C1-824A-28545BE365D1}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34F4F197-DA14-4873-B37F-0E365807E178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FB260B7D-0F6A-495E-A244-DBE779350D4C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92D52914-EEE4-4A0E-9892-EE44D9304B9E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B4B094B9-723E-4485-A493-C7941E742303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9FF380C3-08B1-4CFF-9BB7-AC6461167DB3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94" xr:uid="{C0FBBE42-025D-4D02-A38C-22D3ACD11A89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E23B0AC4-5AE2-4869-A88B-F27E908437C7}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D82DE01A-23F2-4747-9666-C2AF49B6AF72}"/>
    </customSheetView>
    <customSheetView guid="{BF7A0BE6-230D-415E-A0FB-810663BC3AFF}" scale="90" showPageBreaks="1" showAutoFilter="1" state="hidden" view="pageBreakPreview">
      <pane ySplit="1" topLeftCell="A359" activePane="bottomLeft" state="frozen"/>
      <selection pane="bottomLeft" activeCell="A383" sqref="A3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6BBC41EF-29FF-4842-B9F6-62AAAC52181D}"/>
    </customSheetView>
    <customSheetView guid="{B4FFAC30-8AEE-4080-8E68-C3EF05F8572A}" scale="90" showPageBreaks="1" showAutoFilter="1" state="hidden" view="pageBreakPreview">
      <pane ySplit="1.4642857142857142" topLeftCell="A443" activePane="bottomLeft" state="frozen"/>
      <selection pane="bottomLeft" activeCell="A465" sqref="A465:I46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 xr:uid="{DE0B2E0F-EFCB-40FA-83F6-3700974B9D57}"/>
    </customSheetView>
    <customSheetView guid="{DBF53FA3-6F0D-4DA5-B2B3-03D326AD7BC2}" scale="90" showPageBreaks="1" showAutoFilter="1" view="pageBreakPreview">
      <pane ySplit="1" topLeftCell="A76" activePane="bottomLeft" state="frozen"/>
      <selection pane="bottomLeft" activeCell="D102" sqref="D1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 xr:uid="{9C128DCE-D8C0-4410-97E9-115F4B368580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4" zoomScale="115" zoomScaleNormal="115" zoomScaleSheetLayoutView="100" zoomScalePageLayoutView="10" workbookViewId="0">
      <selection activeCell="Q23" sqref="Q23:R23"/>
    </sheetView>
  </sheetViews>
  <sheetFormatPr defaultColWidth="9" defaultRowHeight="12.6"/>
  <cols>
    <col min="1" max="19" width="5.6640625" style="209" customWidth="1"/>
    <col min="20" max="20" width="46" style="209" customWidth="1"/>
    <col min="21" max="23" width="5.6640625" style="209" customWidth="1"/>
    <col min="24" max="16384" width="9" style="209"/>
  </cols>
  <sheetData>
    <row r="1" spans="1:34" ht="50.25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35" customHeight="1">
      <c r="A2" s="296"/>
      <c r="T2" s="971">
        <f ca="1">TODAY()</f>
        <v>45856</v>
      </c>
      <c r="U2" s="971"/>
      <c r="V2" s="971"/>
      <c r="W2" s="971"/>
    </row>
    <row r="3" spans="1:34" ht="18" customHeight="1">
      <c r="A3" s="1058" t="s">
        <v>176</v>
      </c>
      <c r="B3" s="1058"/>
      <c r="C3" s="1058"/>
      <c r="D3" s="1058"/>
      <c r="E3" s="1058"/>
      <c r="F3" s="1058"/>
      <c r="G3" s="1058"/>
      <c r="H3" s="1058"/>
      <c r="I3" s="1058"/>
      <c r="J3" s="1058"/>
      <c r="K3" s="2"/>
      <c r="L3" s="65"/>
      <c r="N3" s="170"/>
      <c r="P3" s="2"/>
    </row>
    <row r="4" spans="1:34" s="1" customFormat="1" ht="18" customHeight="1">
      <c r="A4" s="233" t="s">
        <v>138</v>
      </c>
      <c r="B4" s="630" t="s">
        <v>0</v>
      </c>
      <c r="C4" s="631"/>
      <c r="D4" s="631"/>
      <c r="E4" s="632"/>
      <c r="F4" s="630" t="s">
        <v>1</v>
      </c>
      <c r="G4" s="631"/>
      <c r="H4" s="632"/>
      <c r="I4" s="630" t="s">
        <v>2</v>
      </c>
      <c r="J4" s="632"/>
      <c r="K4" s="630" t="s">
        <v>3</v>
      </c>
      <c r="L4" s="632"/>
      <c r="M4" s="630" t="s">
        <v>5</v>
      </c>
      <c r="N4" s="632"/>
      <c r="O4" s="630" t="s">
        <v>65</v>
      </c>
      <c r="P4" s="632"/>
      <c r="Q4" s="680" t="s">
        <v>32</v>
      </c>
      <c r="R4" s="681"/>
      <c r="S4" s="12"/>
      <c r="T4" s="618" t="s">
        <v>153</v>
      </c>
      <c r="U4" s="618"/>
      <c r="V4" s="618"/>
      <c r="W4" s="618"/>
      <c r="X4" s="209"/>
    </row>
    <row r="5" spans="1:34" ht="18" customHeight="1">
      <c r="A5" s="348" t="s">
        <v>122</v>
      </c>
      <c r="B5" s="1084" t="str">
        <f>トータル!A368</f>
        <v>SITC RENHE</v>
      </c>
      <c r="C5" s="1085"/>
      <c r="D5" s="1085"/>
      <c r="E5" s="1086"/>
      <c r="F5" s="633" t="str">
        <f>トータル!B368</f>
        <v>2516S</v>
      </c>
      <c r="G5" s="634"/>
      <c r="H5" s="635"/>
      <c r="I5" s="670" t="str">
        <f>トータル!C368</f>
        <v>07/17-17</v>
      </c>
      <c r="J5" s="672"/>
      <c r="K5" s="670" t="str">
        <f>トータル!E368</f>
        <v>07/15</v>
      </c>
      <c r="L5" s="672"/>
      <c r="M5" s="1070" t="str">
        <f>トータル!G368</f>
        <v>07/14</v>
      </c>
      <c r="N5" s="1071"/>
      <c r="O5" s="670" t="str">
        <f>トータル!H368</f>
        <v>07/25</v>
      </c>
      <c r="P5" s="672"/>
      <c r="Q5" s="1066" t="s">
        <v>243</v>
      </c>
      <c r="R5" s="1067"/>
      <c r="S5" s="8"/>
      <c r="T5" s="618"/>
      <c r="U5" s="618"/>
      <c r="V5" s="618"/>
      <c r="W5" s="618"/>
    </row>
    <row r="6" spans="1:34" ht="18" customHeight="1">
      <c r="A6" s="236" t="s">
        <v>122</v>
      </c>
      <c r="B6" s="1084" t="str">
        <f>トータル!A369</f>
        <v>PEARL RIVER BRIDGE</v>
      </c>
      <c r="C6" s="1085"/>
      <c r="D6" s="1085"/>
      <c r="E6" s="1086"/>
      <c r="F6" s="633" t="str">
        <f>トータル!B369</f>
        <v>217S</v>
      </c>
      <c r="G6" s="634"/>
      <c r="H6" s="635"/>
      <c r="I6" s="670" t="str">
        <f>トータル!C369</f>
        <v>07/19-19</v>
      </c>
      <c r="J6" s="672"/>
      <c r="K6" s="670" t="str">
        <f>トータル!E369</f>
        <v>07/17</v>
      </c>
      <c r="L6" s="672"/>
      <c r="M6" s="1070" t="str">
        <f>トータル!G369</f>
        <v>07/16</v>
      </c>
      <c r="N6" s="1071"/>
      <c r="O6" s="670" t="str">
        <f>トータル!H369</f>
        <v>07/27</v>
      </c>
      <c r="P6" s="672"/>
      <c r="Q6" s="1066" t="s">
        <v>205</v>
      </c>
      <c r="R6" s="1067"/>
      <c r="S6" s="8"/>
      <c r="T6" s="618"/>
      <c r="U6" s="618"/>
      <c r="V6" s="618"/>
      <c r="W6" s="618"/>
    </row>
    <row r="7" spans="1:34" ht="18" customHeight="1">
      <c r="A7" s="481" t="s">
        <v>122</v>
      </c>
      <c r="B7" s="1084" t="str">
        <f>トータル!A370</f>
        <v>SITC MINHE</v>
      </c>
      <c r="C7" s="1085"/>
      <c r="D7" s="1085"/>
      <c r="E7" s="1086"/>
      <c r="F7" s="633" t="str">
        <f>トータル!B370</f>
        <v>2516S</v>
      </c>
      <c r="G7" s="634"/>
      <c r="H7" s="635"/>
      <c r="I7" s="670" t="str">
        <f>トータル!C370</f>
        <v>07/24-24</v>
      </c>
      <c r="J7" s="672"/>
      <c r="K7" s="670" t="str">
        <f>トータル!E370</f>
        <v>07/22</v>
      </c>
      <c r="L7" s="672"/>
      <c r="M7" s="1070" t="str">
        <f>トータル!G370</f>
        <v>07/18</v>
      </c>
      <c r="N7" s="1071"/>
      <c r="O7" s="670" t="str">
        <f>トータル!H370</f>
        <v>08/01</v>
      </c>
      <c r="P7" s="672"/>
      <c r="Q7" s="1082" t="s">
        <v>243</v>
      </c>
      <c r="R7" s="1083"/>
      <c r="S7" s="8"/>
      <c r="T7" s="618"/>
      <c r="U7" s="618"/>
      <c r="V7" s="618"/>
      <c r="W7" s="618"/>
    </row>
    <row r="8" spans="1:34" ht="18" customHeight="1">
      <c r="A8" s="236" t="s">
        <v>122</v>
      </c>
      <c r="B8" s="1084" t="str">
        <f>トータル!A371</f>
        <v>SMOOTH WIND</v>
      </c>
      <c r="C8" s="1085"/>
      <c r="D8" s="1085"/>
      <c r="E8" s="1086"/>
      <c r="F8" s="633" t="str">
        <f>トータル!B371</f>
        <v>006S</v>
      </c>
      <c r="G8" s="634"/>
      <c r="H8" s="635"/>
      <c r="I8" s="670" t="str">
        <f>トータル!C371</f>
        <v>07/26-26</v>
      </c>
      <c r="J8" s="672"/>
      <c r="K8" s="670" t="str">
        <f>トータル!E371</f>
        <v>07/24</v>
      </c>
      <c r="L8" s="672"/>
      <c r="M8" s="1070" t="str">
        <f>トータル!G371</f>
        <v>07/23</v>
      </c>
      <c r="N8" s="1071"/>
      <c r="O8" s="670" t="str">
        <f>トータル!H371</f>
        <v>08/03</v>
      </c>
      <c r="P8" s="672"/>
      <c r="Q8" s="1066" t="s">
        <v>205</v>
      </c>
      <c r="R8" s="1067"/>
      <c r="S8" s="8"/>
      <c r="T8" s="618"/>
      <c r="U8" s="618"/>
      <c r="V8" s="618"/>
      <c r="W8" s="618"/>
    </row>
    <row r="9" spans="1:34" ht="18" customHeight="1">
      <c r="A9" s="348" t="s">
        <v>122</v>
      </c>
      <c r="B9" s="1084" t="str">
        <f>トータル!A372</f>
        <v>SITC TOYOHASHI</v>
      </c>
      <c r="C9" s="1085"/>
      <c r="D9" s="1085"/>
      <c r="E9" s="1086"/>
      <c r="F9" s="1095" t="str">
        <f>トータル!B372</f>
        <v>2518S</v>
      </c>
      <c r="G9" s="1096"/>
      <c r="H9" s="1097"/>
      <c r="I9" s="1074" t="str">
        <f>トータル!C372</f>
        <v>07/31-31</v>
      </c>
      <c r="J9" s="1075"/>
      <c r="K9" s="1074" t="str">
        <f>トータル!E372</f>
        <v>07/29</v>
      </c>
      <c r="L9" s="1075"/>
      <c r="M9" s="1072" t="str">
        <f>トータル!G372</f>
        <v>07/28</v>
      </c>
      <c r="N9" s="1073"/>
      <c r="O9" s="1074" t="str">
        <f>トータル!H372</f>
        <v>08/08</v>
      </c>
      <c r="P9" s="1075"/>
      <c r="Q9" s="1066" t="s">
        <v>243</v>
      </c>
      <c r="R9" s="1067"/>
      <c r="S9" s="8"/>
      <c r="T9" s="546" t="s">
        <v>154</v>
      </c>
      <c r="U9" s="546"/>
      <c r="V9" s="546"/>
      <c r="W9" s="546"/>
    </row>
    <row r="10" spans="1:34" ht="18" customHeight="1">
      <c r="A10" s="443"/>
      <c r="B10" s="1084" t="str">
        <f>トータル!A373</f>
        <v>SWAN RIVER BRIDGE</v>
      </c>
      <c r="C10" s="1085"/>
      <c r="D10" s="1085"/>
      <c r="E10" s="1086"/>
      <c r="F10" s="633" t="str">
        <f>トータル!B373</f>
        <v>114S</v>
      </c>
      <c r="G10" s="634"/>
      <c r="H10" s="635"/>
      <c r="I10" s="670" t="str">
        <f>トータル!C373</f>
        <v>08/02-02</v>
      </c>
      <c r="J10" s="672"/>
      <c r="K10" s="670" t="str">
        <f>トータル!E373</f>
        <v>07/31</v>
      </c>
      <c r="L10" s="672"/>
      <c r="M10" s="1070" t="str">
        <f>トータル!G373</f>
        <v>07/30</v>
      </c>
      <c r="N10" s="1071"/>
      <c r="O10" s="670" t="str">
        <f>トータル!H373</f>
        <v>08/10</v>
      </c>
      <c r="P10" s="672"/>
      <c r="Q10" s="1066" t="s">
        <v>205</v>
      </c>
      <c r="R10" s="1067"/>
      <c r="S10" s="8"/>
      <c r="T10" s="546"/>
      <c r="U10" s="546"/>
      <c r="V10" s="546"/>
      <c r="W10" s="546"/>
    </row>
    <row r="11" spans="1:34" ht="18" customHeight="1">
      <c r="A11" s="481"/>
      <c r="B11" s="1084" t="str">
        <f>トータル!A374</f>
        <v>SITC YUHE</v>
      </c>
      <c r="C11" s="1085"/>
      <c r="D11" s="1085"/>
      <c r="E11" s="1086"/>
      <c r="F11" s="633" t="str">
        <f>トータル!B374</f>
        <v>2520S</v>
      </c>
      <c r="G11" s="634"/>
      <c r="H11" s="635"/>
      <c r="I11" s="670" t="str">
        <f>トータル!C374</f>
        <v>08/07-07</v>
      </c>
      <c r="J11" s="672"/>
      <c r="K11" s="670" t="str">
        <f>トータル!E374</f>
        <v>08/05</v>
      </c>
      <c r="L11" s="672"/>
      <c r="M11" s="1070" t="str">
        <f>トータル!G374</f>
        <v>08/04</v>
      </c>
      <c r="N11" s="1071"/>
      <c r="O11" s="670" t="str">
        <f>トータル!H374</f>
        <v>08/15</v>
      </c>
      <c r="P11" s="672"/>
      <c r="Q11" s="1066" t="s">
        <v>243</v>
      </c>
      <c r="R11" s="1067"/>
      <c r="S11" s="8"/>
      <c r="T11" s="546"/>
      <c r="U11" s="546"/>
      <c r="V11" s="546"/>
      <c r="W11" s="546"/>
    </row>
    <row r="12" spans="1:34" ht="18" customHeight="1">
      <c r="A12" s="236"/>
      <c r="B12" s="1084" t="str">
        <f>トータル!A375</f>
        <v>PEARL RIVER BRIDGE</v>
      </c>
      <c r="C12" s="1085"/>
      <c r="D12" s="1085"/>
      <c r="E12" s="1086"/>
      <c r="F12" s="633" t="str">
        <f>トータル!B375</f>
        <v>218S</v>
      </c>
      <c r="G12" s="634"/>
      <c r="H12" s="635"/>
      <c r="I12" s="670" t="str">
        <f>トータル!C375</f>
        <v>08/09-09</v>
      </c>
      <c r="J12" s="672"/>
      <c r="K12" s="670" t="str">
        <f>トータル!E375</f>
        <v>08/07</v>
      </c>
      <c r="L12" s="672"/>
      <c r="M12" s="1070" t="str">
        <f>トータル!G375</f>
        <v>08/06</v>
      </c>
      <c r="N12" s="1071"/>
      <c r="O12" s="670" t="str">
        <f>トータル!H375</f>
        <v>08/17</v>
      </c>
      <c r="P12" s="672"/>
      <c r="Q12" s="1066" t="s">
        <v>205</v>
      </c>
      <c r="R12" s="1067"/>
      <c r="S12" s="8"/>
      <c r="T12" s="546"/>
      <c r="U12" s="546"/>
      <c r="V12" s="546"/>
      <c r="W12" s="546"/>
    </row>
    <row r="13" spans="1:34" ht="18" customHeight="1">
      <c r="A13" s="481" t="s">
        <v>122</v>
      </c>
      <c r="B13" s="1084" t="str">
        <f>トータル!A376</f>
        <v>SITC RENHE</v>
      </c>
      <c r="C13" s="1085"/>
      <c r="D13" s="1085"/>
      <c r="E13" s="1086"/>
      <c r="F13" s="633" t="str">
        <f>トータル!B376</f>
        <v>2518S</v>
      </c>
      <c r="G13" s="634"/>
      <c r="H13" s="635"/>
      <c r="I13" s="670" t="str">
        <f>トータル!C376</f>
        <v>08/14-14</v>
      </c>
      <c r="J13" s="672"/>
      <c r="K13" s="670" t="str">
        <f>トータル!E376</f>
        <v>08/12</v>
      </c>
      <c r="L13" s="672"/>
      <c r="M13" s="670" t="str">
        <f>トータル!G376</f>
        <v>08/08</v>
      </c>
      <c r="N13" s="672"/>
      <c r="O13" s="670" t="str">
        <f>トータル!H376</f>
        <v>08/22</v>
      </c>
      <c r="P13" s="672"/>
      <c r="Q13" s="1066" t="s">
        <v>243</v>
      </c>
      <c r="R13" s="1067"/>
      <c r="S13" s="8"/>
      <c r="T13" s="546"/>
      <c r="U13" s="546"/>
      <c r="V13" s="546"/>
      <c r="W13" s="546"/>
    </row>
    <row r="14" spans="1:34" ht="18" customHeight="1">
      <c r="A14" s="443"/>
      <c r="B14" s="1084" t="str">
        <f>トータル!A377</f>
        <v>SMOOTH WIND</v>
      </c>
      <c r="C14" s="1085"/>
      <c r="D14" s="1085"/>
      <c r="E14" s="1086"/>
      <c r="F14" s="633" t="str">
        <f>トータル!B377</f>
        <v>007S</v>
      </c>
      <c r="G14" s="634"/>
      <c r="H14" s="635"/>
      <c r="I14" s="670" t="str">
        <f>トータル!C377</f>
        <v>08/16-16</v>
      </c>
      <c r="J14" s="672"/>
      <c r="K14" s="670" t="str">
        <f>トータル!E377</f>
        <v>08/14</v>
      </c>
      <c r="L14" s="672"/>
      <c r="M14" s="670" t="str">
        <f>トータル!G377</f>
        <v>08/13</v>
      </c>
      <c r="N14" s="672"/>
      <c r="O14" s="670" t="str">
        <f>トータル!H377</f>
        <v>08/24</v>
      </c>
      <c r="P14" s="672"/>
      <c r="Q14" s="1068" t="s">
        <v>205</v>
      </c>
      <c r="R14" s="1069"/>
      <c r="S14" s="8"/>
      <c r="T14" s="546"/>
      <c r="U14" s="546"/>
      <c r="V14" s="546"/>
      <c r="W14" s="546"/>
    </row>
    <row r="15" spans="1:34" ht="18" customHeight="1">
      <c r="A15" s="481"/>
      <c r="B15" s="1084" t="str">
        <f>トータル!A378</f>
        <v>SITC MINHE</v>
      </c>
      <c r="C15" s="1085"/>
      <c r="D15" s="1085"/>
      <c r="E15" s="1086"/>
      <c r="F15" s="633" t="str">
        <f>トータル!B378</f>
        <v>2518S</v>
      </c>
      <c r="G15" s="634"/>
      <c r="H15" s="635"/>
      <c r="I15" s="670" t="str">
        <f>トータル!C378</f>
        <v>08/21-21</v>
      </c>
      <c r="J15" s="672"/>
      <c r="K15" s="670" t="str">
        <f>トータル!E378</f>
        <v>08/19</v>
      </c>
      <c r="L15" s="672"/>
      <c r="M15" s="670" t="str">
        <f>トータル!G378</f>
        <v>08/18</v>
      </c>
      <c r="N15" s="672"/>
      <c r="O15" s="670" t="str">
        <f>トータル!H378</f>
        <v>08/29</v>
      </c>
      <c r="P15" s="672"/>
      <c r="Q15" s="1068" t="s">
        <v>243</v>
      </c>
      <c r="R15" s="1069"/>
      <c r="S15" s="8"/>
      <c r="T15" s="546"/>
      <c r="U15" s="546"/>
      <c r="V15" s="546"/>
      <c r="W15" s="546"/>
    </row>
    <row r="16" spans="1:34" ht="18" customHeight="1">
      <c r="A16" s="236"/>
      <c r="B16" s="1084" t="str">
        <f>トータル!A379</f>
        <v>SWAN RIVER BRIDGE</v>
      </c>
      <c r="C16" s="1085"/>
      <c r="D16" s="1085"/>
      <c r="E16" s="1086"/>
      <c r="F16" s="633" t="str">
        <f>トータル!B379</f>
        <v>115S</v>
      </c>
      <c r="G16" s="634"/>
      <c r="H16" s="635"/>
      <c r="I16" s="670" t="str">
        <f>トータル!C379</f>
        <v>08/23-23</v>
      </c>
      <c r="J16" s="672"/>
      <c r="K16" s="670" t="str">
        <f>トータル!E379</f>
        <v>08/21</v>
      </c>
      <c r="L16" s="672"/>
      <c r="M16" s="670" t="str">
        <f>トータル!G379</f>
        <v>08/20</v>
      </c>
      <c r="N16" s="672"/>
      <c r="O16" s="670" t="str">
        <f>トータル!H379</f>
        <v>08/31</v>
      </c>
      <c r="P16" s="672"/>
      <c r="Q16" s="1066" t="s">
        <v>205</v>
      </c>
      <c r="R16" s="1067"/>
      <c r="S16" s="8"/>
      <c r="T16" s="546"/>
      <c r="U16" s="546"/>
      <c r="V16" s="546"/>
      <c r="W16" s="546"/>
    </row>
    <row r="17" spans="1:23" ht="18" customHeight="1">
      <c r="A17" s="348"/>
      <c r="B17" s="1084" t="str">
        <f>トータル!A380</f>
        <v>SITC TOYOHASHI</v>
      </c>
      <c r="C17" s="1085"/>
      <c r="D17" s="1085"/>
      <c r="E17" s="1086"/>
      <c r="F17" s="633" t="str">
        <f>トータル!B380</f>
        <v>2520S</v>
      </c>
      <c r="G17" s="634"/>
      <c r="H17" s="635"/>
      <c r="I17" s="670" t="str">
        <f>トータル!C380</f>
        <v>08/28-28</v>
      </c>
      <c r="J17" s="672"/>
      <c r="K17" s="670" t="str">
        <f>トータル!E380</f>
        <v>08/26</v>
      </c>
      <c r="L17" s="672"/>
      <c r="M17" s="670" t="str">
        <f>トータル!G380</f>
        <v>08/25</v>
      </c>
      <c r="N17" s="672"/>
      <c r="O17" s="670" t="str">
        <f>トータル!H380</f>
        <v>09/05</v>
      </c>
      <c r="P17" s="672"/>
      <c r="Q17" s="1066" t="s">
        <v>243</v>
      </c>
      <c r="R17" s="1067"/>
      <c r="S17" s="8"/>
      <c r="T17" s="611" t="s">
        <v>361</v>
      </c>
      <c r="U17" s="611"/>
      <c r="V17" s="611"/>
      <c r="W17" s="611"/>
    </row>
    <row r="18" spans="1:23" ht="18" customHeight="1">
      <c r="A18" s="443"/>
      <c r="B18" s="1084" t="str">
        <f>トータル!A381</f>
        <v>PEARL RIVER BRIDGE</v>
      </c>
      <c r="C18" s="1085"/>
      <c r="D18" s="1085"/>
      <c r="E18" s="1086"/>
      <c r="F18" s="633" t="str">
        <f>トータル!B381</f>
        <v>219S</v>
      </c>
      <c r="G18" s="634"/>
      <c r="H18" s="635"/>
      <c r="I18" s="670" t="str">
        <f>トータル!C381</f>
        <v>08/30-30</v>
      </c>
      <c r="J18" s="672"/>
      <c r="K18" s="670" t="str">
        <f>トータル!E381</f>
        <v>08/28</v>
      </c>
      <c r="L18" s="672"/>
      <c r="M18" s="670" t="str">
        <f>トータル!G381</f>
        <v>08/27</v>
      </c>
      <c r="N18" s="672"/>
      <c r="O18" s="670" t="str">
        <f>トータル!H381</f>
        <v>09/07</v>
      </c>
      <c r="P18" s="672"/>
      <c r="Q18" s="1066" t="s">
        <v>205</v>
      </c>
      <c r="R18" s="1067"/>
      <c r="S18" s="8"/>
      <c r="T18" s="611"/>
      <c r="U18" s="611"/>
      <c r="V18" s="611"/>
      <c r="W18" s="611"/>
    </row>
    <row r="19" spans="1:23" ht="18" customHeight="1">
      <c r="A19" s="481"/>
      <c r="B19" s="1101" t="str">
        <f>トータル!A382</f>
        <v>TBN 1</v>
      </c>
      <c r="C19" s="1102"/>
      <c r="D19" s="1102"/>
      <c r="E19" s="1103"/>
      <c r="F19" s="633" t="str">
        <f>トータル!B382</f>
        <v>A</v>
      </c>
      <c r="G19" s="634"/>
      <c r="H19" s="635"/>
      <c r="I19" s="670" t="str">
        <f>トータル!C382</f>
        <v>09/04-04</v>
      </c>
      <c r="J19" s="672"/>
      <c r="K19" s="670" t="str">
        <f>トータル!E382</f>
        <v>09/02</v>
      </c>
      <c r="L19" s="672"/>
      <c r="M19" s="670" t="str">
        <f>トータル!G382</f>
        <v>09/01</v>
      </c>
      <c r="N19" s="672"/>
      <c r="O19" s="670" t="str">
        <f>トータル!H382</f>
        <v>09/12</v>
      </c>
      <c r="P19" s="672"/>
      <c r="Q19" s="1066" t="s">
        <v>243</v>
      </c>
      <c r="R19" s="1067"/>
      <c r="S19" s="8"/>
      <c r="T19" s="611"/>
      <c r="U19" s="611"/>
      <c r="V19" s="611"/>
      <c r="W19" s="611"/>
    </row>
    <row r="20" spans="1:23" ht="18" customHeight="1">
      <c r="A20" s="236"/>
      <c r="B20" s="1104" t="str">
        <f>トータル!A383</f>
        <v>SMOOTH WIND</v>
      </c>
      <c r="C20" s="1105"/>
      <c r="D20" s="1105"/>
      <c r="E20" s="1106"/>
      <c r="F20" s="1092" t="str">
        <f>トータル!B383</f>
        <v>008S</v>
      </c>
      <c r="G20" s="1093"/>
      <c r="H20" s="1094"/>
      <c r="I20" s="1070" t="str">
        <f>トータル!C383</f>
        <v>09/06-06</v>
      </c>
      <c r="J20" s="1071"/>
      <c r="K20" s="1070" t="str">
        <f>トータル!E383</f>
        <v>09/04</v>
      </c>
      <c r="L20" s="1071"/>
      <c r="M20" s="1070" t="str">
        <f>トータル!G383</f>
        <v>09/03</v>
      </c>
      <c r="N20" s="1071"/>
      <c r="O20" s="1070" t="str">
        <f>トータル!H383</f>
        <v>09/14</v>
      </c>
      <c r="P20" s="1071"/>
      <c r="Q20" s="1080" t="s">
        <v>205</v>
      </c>
      <c r="R20" s="1081"/>
      <c r="S20" s="8"/>
      <c r="T20" s="611"/>
      <c r="U20" s="611"/>
      <c r="V20" s="611"/>
      <c r="W20" s="611"/>
    </row>
    <row r="21" spans="1:23" ht="18" customHeight="1">
      <c r="A21" s="348"/>
      <c r="B21" s="1107">
        <f>トータル!A384</f>
        <v>0</v>
      </c>
      <c r="C21" s="1108"/>
      <c r="D21" s="1108"/>
      <c r="E21" s="1109"/>
      <c r="F21" s="706">
        <f>トータル!B384</f>
        <v>0</v>
      </c>
      <c r="G21" s="1087"/>
      <c r="H21" s="1088"/>
      <c r="I21" s="624" t="str">
        <f>トータル!C384</f>
        <v>09/11-11</v>
      </c>
      <c r="J21" s="626"/>
      <c r="K21" s="624" t="str">
        <f>トータル!E384</f>
        <v>09/09</v>
      </c>
      <c r="L21" s="626"/>
      <c r="M21" s="624" t="str">
        <f>トータル!G384</f>
        <v>09/08</v>
      </c>
      <c r="N21" s="626"/>
      <c r="O21" s="624" t="str">
        <f>トータル!H384</f>
        <v>09/19</v>
      </c>
      <c r="P21" s="626"/>
      <c r="Q21" s="1076" t="s">
        <v>243</v>
      </c>
      <c r="R21" s="1077"/>
      <c r="S21" s="8"/>
      <c r="T21" s="611"/>
      <c r="U21" s="611"/>
      <c r="V21" s="611"/>
      <c r="W21" s="611"/>
    </row>
    <row r="22" spans="1:23" ht="18" customHeight="1">
      <c r="A22" s="443"/>
      <c r="B22" s="1107">
        <f>トータル!A385</f>
        <v>0</v>
      </c>
      <c r="C22" s="1108"/>
      <c r="D22" s="1108"/>
      <c r="E22" s="1109"/>
      <c r="F22" s="706">
        <f>トータル!B385</f>
        <v>0</v>
      </c>
      <c r="G22" s="1087"/>
      <c r="H22" s="1088"/>
      <c r="I22" s="624">
        <f>トータル!C385</f>
        <v>0</v>
      </c>
      <c r="J22" s="626"/>
      <c r="K22" s="624">
        <f>トータル!E385</f>
        <v>0</v>
      </c>
      <c r="L22" s="626"/>
      <c r="M22" s="624">
        <f>トータル!G385</f>
        <v>0</v>
      </c>
      <c r="N22" s="626"/>
      <c r="O22" s="624">
        <f>トータル!H385</f>
        <v>0</v>
      </c>
      <c r="P22" s="626"/>
      <c r="Q22" s="1076" t="s">
        <v>205</v>
      </c>
      <c r="R22" s="1077"/>
      <c r="S22" s="8"/>
      <c r="T22" s="611"/>
      <c r="U22" s="611"/>
      <c r="V22" s="611"/>
      <c r="W22" s="611"/>
    </row>
    <row r="23" spans="1:23" ht="18" customHeight="1">
      <c r="A23" s="431"/>
      <c r="B23" s="1098">
        <f>トータル!A386</f>
        <v>0</v>
      </c>
      <c r="C23" s="1099"/>
      <c r="D23" s="1099"/>
      <c r="E23" s="1100"/>
      <c r="F23" s="1089">
        <f>トータル!B386</f>
        <v>0</v>
      </c>
      <c r="G23" s="1090"/>
      <c r="H23" s="1091"/>
      <c r="I23" s="1110">
        <f>トータル!C386</f>
        <v>0</v>
      </c>
      <c r="J23" s="1111"/>
      <c r="K23" s="1110">
        <f>トータル!E386</f>
        <v>0</v>
      </c>
      <c r="L23" s="1111"/>
      <c r="M23" s="1110">
        <f>トータル!G386</f>
        <v>0</v>
      </c>
      <c r="N23" s="1111"/>
      <c r="O23" s="1110">
        <f>トータル!H386</f>
        <v>0</v>
      </c>
      <c r="P23" s="1111"/>
      <c r="Q23" s="1078" t="s">
        <v>243</v>
      </c>
      <c r="R23" s="1079"/>
      <c r="S23" s="8"/>
      <c r="T23" s="611"/>
      <c r="U23" s="611"/>
      <c r="V23" s="611"/>
      <c r="W23" s="611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552" t="s">
        <v>137</v>
      </c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244"/>
      <c r="Q25" s="550" t="s">
        <v>136</v>
      </c>
      <c r="R25" s="550"/>
      <c r="S25" s="550"/>
      <c r="T25" s="550"/>
      <c r="U25" s="550"/>
      <c r="V25" s="550"/>
      <c r="W25" s="550"/>
    </row>
    <row r="26" spans="1:23" s="1" customFormat="1" ht="18" customHeight="1">
      <c r="A26" s="733" t="s">
        <v>700</v>
      </c>
      <c r="B26" s="733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733"/>
      <c r="P26" s="231"/>
      <c r="Q26" s="733" t="s">
        <v>275</v>
      </c>
      <c r="R26" s="733"/>
      <c r="S26" s="733"/>
      <c r="T26" s="733"/>
      <c r="U26" s="733"/>
      <c r="V26" s="733"/>
      <c r="W26" s="733"/>
    </row>
    <row r="27" spans="1:23" s="216" customFormat="1" ht="18" customHeight="1">
      <c r="A27" s="733"/>
      <c r="B27" s="733"/>
      <c r="C27" s="733"/>
      <c r="D27" s="733"/>
      <c r="E27" s="733"/>
      <c r="F27" s="733"/>
      <c r="G27" s="733"/>
      <c r="H27" s="733"/>
      <c r="I27" s="733"/>
      <c r="J27" s="733"/>
      <c r="K27" s="733"/>
      <c r="L27" s="733"/>
      <c r="M27" s="733"/>
      <c r="N27" s="733"/>
      <c r="O27" s="733"/>
      <c r="P27" s="231"/>
      <c r="Q27" s="733"/>
      <c r="R27" s="733"/>
      <c r="S27" s="733"/>
      <c r="T27" s="733"/>
      <c r="U27" s="733"/>
      <c r="V27" s="733"/>
      <c r="W27" s="733"/>
    </row>
    <row r="28" spans="1:23" s="216" customFormat="1" ht="18" customHeight="1">
      <c r="A28" s="733"/>
      <c r="B28" s="733"/>
      <c r="C28" s="733"/>
      <c r="D28" s="733"/>
      <c r="E28" s="733"/>
      <c r="F28" s="733"/>
      <c r="G28" s="733"/>
      <c r="H28" s="733"/>
      <c r="I28" s="733"/>
      <c r="J28" s="733"/>
      <c r="K28" s="733"/>
      <c r="L28" s="733"/>
      <c r="M28" s="733"/>
      <c r="N28" s="733"/>
      <c r="O28" s="733"/>
      <c r="P28" s="231"/>
      <c r="Q28" s="733"/>
      <c r="R28" s="733"/>
      <c r="S28" s="733"/>
      <c r="T28" s="733"/>
      <c r="U28" s="733"/>
      <c r="V28" s="733"/>
      <c r="W28" s="733"/>
    </row>
    <row r="29" spans="1:23" s="216" customFormat="1" ht="18" customHeight="1">
      <c r="A29" s="733"/>
      <c r="B29" s="733"/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231"/>
      <c r="Q29" s="733"/>
      <c r="R29" s="733"/>
      <c r="S29" s="733"/>
      <c r="T29" s="733"/>
      <c r="U29" s="733"/>
      <c r="V29" s="733"/>
      <c r="W29" s="733"/>
    </row>
    <row r="30" spans="1:23" s="216" customFormat="1" ht="18" customHeight="1">
      <c r="A30" s="733"/>
      <c r="B30" s="733"/>
      <c r="C30" s="733"/>
      <c r="D30" s="733"/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231"/>
      <c r="Q30" s="733"/>
      <c r="R30" s="733"/>
      <c r="S30" s="733"/>
      <c r="T30" s="733"/>
      <c r="U30" s="733"/>
      <c r="V30" s="733"/>
      <c r="W30" s="733"/>
    </row>
    <row r="31" spans="1:23" ht="18" customHeight="1">
      <c r="A31" s="733"/>
      <c r="B31" s="733"/>
      <c r="C31" s="733"/>
      <c r="D31" s="733"/>
      <c r="E31" s="733"/>
      <c r="F31" s="733"/>
      <c r="G31" s="733"/>
      <c r="H31" s="733"/>
      <c r="I31" s="733"/>
      <c r="J31" s="733"/>
      <c r="K31" s="733"/>
      <c r="L31" s="733"/>
      <c r="M31" s="733"/>
      <c r="N31" s="733"/>
      <c r="O31" s="733"/>
      <c r="P31" s="231"/>
      <c r="Q31" s="733"/>
      <c r="R31" s="733"/>
      <c r="S31" s="733"/>
      <c r="T31" s="733"/>
      <c r="U31" s="733"/>
      <c r="V31" s="733"/>
      <c r="W31" s="733"/>
    </row>
    <row r="32" spans="1:23" ht="18" customHeight="1">
      <c r="A32" s="733"/>
      <c r="B32" s="733"/>
      <c r="C32" s="733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231"/>
      <c r="Q32" s="733"/>
      <c r="R32" s="733"/>
      <c r="S32" s="733"/>
      <c r="T32" s="733"/>
      <c r="U32" s="733"/>
      <c r="V32" s="733"/>
      <c r="W32" s="733"/>
    </row>
    <row r="33" spans="1:24" ht="18" customHeight="1">
      <c r="A33" s="733"/>
      <c r="B33" s="733"/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231"/>
      <c r="Q33" s="733"/>
      <c r="R33" s="733"/>
      <c r="S33" s="733"/>
      <c r="T33" s="733"/>
      <c r="U33" s="733"/>
      <c r="V33" s="733"/>
      <c r="W33" s="733"/>
    </row>
    <row r="34" spans="1:24" ht="18" customHeight="1">
      <c r="A34" s="733"/>
      <c r="B34" s="733"/>
      <c r="C34" s="733"/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3"/>
      <c r="P34" s="231"/>
      <c r="Q34" s="733"/>
      <c r="R34" s="733"/>
      <c r="S34" s="733"/>
      <c r="T34" s="733"/>
      <c r="U34" s="733"/>
      <c r="V34" s="733"/>
      <c r="W34" s="733"/>
    </row>
    <row r="35" spans="1:24" ht="37.200000000000003" customHeight="1">
      <c r="A35" s="733"/>
      <c r="B35" s="733"/>
      <c r="C35" s="733"/>
      <c r="D35" s="733"/>
      <c r="E35" s="733"/>
      <c r="F35" s="733"/>
      <c r="G35" s="733"/>
      <c r="H35" s="733"/>
      <c r="I35" s="733"/>
      <c r="J35" s="733"/>
      <c r="K35" s="733"/>
      <c r="L35" s="733"/>
      <c r="M35" s="733"/>
      <c r="N35" s="733"/>
      <c r="O35" s="733"/>
      <c r="P35" s="231"/>
      <c r="Q35" s="733"/>
      <c r="R35" s="733"/>
      <c r="S35" s="733"/>
      <c r="T35" s="733"/>
      <c r="U35" s="733"/>
      <c r="V35" s="733"/>
      <c r="W35" s="733"/>
    </row>
    <row r="36" spans="1:24" ht="10.35" customHeight="1"/>
    <row r="37" spans="1:24" ht="22.35" customHeight="1">
      <c r="A37" s="554" t="s">
        <v>139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266"/>
    </row>
    <row r="38" spans="1:24" ht="22.35" customHeight="1">
      <c r="A38" s="564" t="s">
        <v>140</v>
      </c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248"/>
    </row>
    <row r="39" spans="1:24" ht="22.35" customHeight="1">
      <c r="A39" s="565" t="s">
        <v>141</v>
      </c>
      <c r="B39" s="565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267"/>
    </row>
  </sheetData>
  <customSheetViews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 r:id="rId1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3" orientation="landscape" r:id="rId2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3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4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5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6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7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8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9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0"/>
    </customSheetView>
    <customSheetView guid="{BF7A0BE6-230D-415E-A0FB-810663BC3AFF}" showPageBreaks="1" fitToPage="1" printArea="1" view="pageBreakPreview">
      <selection activeCell="I2" sqref="I2"/>
      <pageMargins left="0" right="0.2" top="0" bottom="0" header="0" footer="0"/>
      <pageSetup paperSize="9" scale="83" orientation="landscape" r:id="rId1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3" orientation="landscape" r:id="rId12"/>
    </customSheetView>
    <customSheetView guid="{DBF53FA3-6F0D-4DA5-B2B3-03D326AD7BC2}" scale="120" showPageBreaks="1" fitToPage="1" printArea="1" view="pageBreakPreview" topLeftCell="A19">
      <selection activeCell="A26" sqref="A26:O35"/>
      <pageMargins left="0" right="0.2" top="0" bottom="0" header="0" footer="0"/>
      <pageSetup paperSize="9" scale="78" orientation="landscape" r:id="rId13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5" display="https://online.oceanlinks.co.jp/" xr:uid="{00000000-0004-0000-1300-000001000000}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1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M11" sqref="M11:N11"/>
    </sheetView>
  </sheetViews>
  <sheetFormatPr defaultRowHeight="13.2"/>
  <cols>
    <col min="1" max="17" width="5.6640625" customWidth="1"/>
    <col min="18" max="18" width="46" customWidth="1"/>
    <col min="19" max="21" width="5.6640625" customWidth="1"/>
    <col min="22" max="24" width="10.6640625" customWidth="1"/>
  </cols>
  <sheetData>
    <row r="1" spans="1:27" ht="66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</row>
    <row r="2" spans="1:27" s="276" customFormat="1" ht="22.35" customHeight="1">
      <c r="R2" s="971">
        <f ca="1">TODAY()</f>
        <v>45856</v>
      </c>
      <c r="S2" s="971"/>
      <c r="T2" s="971"/>
      <c r="U2" s="971"/>
    </row>
    <row r="3" spans="1:27" s="1" customFormat="1" ht="22.35" customHeight="1">
      <c r="A3" s="1142" t="s">
        <v>177</v>
      </c>
      <c r="B3" s="1142"/>
      <c r="C3" s="1142"/>
      <c r="D3" s="1142"/>
      <c r="E3" s="1142"/>
      <c r="F3" s="1142"/>
      <c r="G3" s="1142"/>
      <c r="H3" s="1142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35" customHeight="1">
      <c r="A4" s="255" t="s">
        <v>138</v>
      </c>
      <c r="B4" s="630" t="s">
        <v>0</v>
      </c>
      <c r="C4" s="631"/>
      <c r="D4" s="632"/>
      <c r="E4" s="630" t="s">
        <v>1</v>
      </c>
      <c r="F4" s="632"/>
      <c r="G4" s="630" t="s">
        <v>2</v>
      </c>
      <c r="H4" s="632"/>
      <c r="I4" s="630" t="s">
        <v>3</v>
      </c>
      <c r="J4" s="632"/>
      <c r="K4" s="630" t="s">
        <v>5</v>
      </c>
      <c r="L4" s="632"/>
      <c r="M4" s="630" t="s">
        <v>63</v>
      </c>
      <c r="N4" s="632"/>
      <c r="O4" s="680" t="s">
        <v>32</v>
      </c>
      <c r="P4" s="681"/>
      <c r="Q4" s="12"/>
      <c r="R4" s="618" t="s">
        <v>153</v>
      </c>
      <c r="S4" s="618"/>
      <c r="T4" s="618"/>
      <c r="U4" s="618"/>
      <c r="X4" s="288"/>
      <c r="Y4" s="288"/>
      <c r="Z4" s="288"/>
      <c r="AA4" s="268"/>
    </row>
    <row r="5" spans="1:27" ht="22.35" customHeight="1">
      <c r="A5" s="235"/>
      <c r="B5" s="1130" t="str">
        <f>トータル!A393</f>
        <v>HORAI BRIDGE</v>
      </c>
      <c r="C5" s="1131"/>
      <c r="D5" s="1132"/>
      <c r="E5" s="1115" t="str">
        <f>トータル!B393</f>
        <v>213S</v>
      </c>
      <c r="F5" s="1116"/>
      <c r="G5" s="1115" t="str">
        <f>トータル!C393</f>
        <v>07/20-20</v>
      </c>
      <c r="H5" s="1116"/>
      <c r="I5" s="1115" t="str">
        <f>トータル!E393</f>
        <v>07/17</v>
      </c>
      <c r="J5" s="1116"/>
      <c r="K5" s="1115" t="str">
        <f>トータル!G393</f>
        <v>07/16</v>
      </c>
      <c r="L5" s="1116"/>
      <c r="M5" s="1115" t="str">
        <f>トータル!H393</f>
        <v>07/30</v>
      </c>
      <c r="N5" s="1116"/>
      <c r="O5" s="1113" t="s">
        <v>221</v>
      </c>
      <c r="P5" s="1114"/>
      <c r="Q5" s="49"/>
      <c r="R5" s="618"/>
      <c r="S5" s="618"/>
      <c r="T5" s="618"/>
      <c r="U5" s="618"/>
      <c r="W5" s="288"/>
      <c r="X5" s="288"/>
      <c r="Y5" s="288"/>
      <c r="Z5" s="288"/>
      <c r="AA5" s="219"/>
    </row>
    <row r="6" spans="1:27" ht="22.35" customHeight="1">
      <c r="A6" s="234"/>
      <c r="B6" s="1130" t="str">
        <f>トータル!A394</f>
        <v>YM IMPROVEMENT</v>
      </c>
      <c r="C6" s="1131"/>
      <c r="D6" s="1132"/>
      <c r="E6" s="1115" t="str">
        <f>トータル!B394</f>
        <v>263S</v>
      </c>
      <c r="F6" s="1116"/>
      <c r="G6" s="1115" t="str">
        <f>トータル!C394</f>
        <v>07/27-27</v>
      </c>
      <c r="H6" s="1116"/>
      <c r="I6" s="1115" t="str">
        <f>トータル!E394</f>
        <v>07/24</v>
      </c>
      <c r="J6" s="1116"/>
      <c r="K6" s="1115" t="str">
        <f>トータル!G394</f>
        <v>07/23</v>
      </c>
      <c r="L6" s="1116"/>
      <c r="M6" s="1115" t="str">
        <f>トータル!H394</f>
        <v>08/06</v>
      </c>
      <c r="N6" s="1116"/>
      <c r="O6" s="1113" t="s">
        <v>221</v>
      </c>
      <c r="P6" s="1114"/>
      <c r="Q6" s="49"/>
      <c r="R6" s="618"/>
      <c r="S6" s="618"/>
      <c r="T6" s="618"/>
      <c r="U6" s="618"/>
      <c r="W6" s="288"/>
      <c r="X6" s="288"/>
      <c r="Y6" s="288"/>
      <c r="Z6" s="288"/>
      <c r="AA6" s="219"/>
    </row>
    <row r="7" spans="1:27" ht="22.35" customHeight="1">
      <c r="A7" s="360"/>
      <c r="B7" s="1130" t="str">
        <f>トータル!A395</f>
        <v>YM INCEPTION</v>
      </c>
      <c r="C7" s="1131"/>
      <c r="D7" s="1132"/>
      <c r="E7" s="1115" t="str">
        <f>トータル!B395</f>
        <v>235S</v>
      </c>
      <c r="F7" s="1116"/>
      <c r="G7" s="1115" t="str">
        <f>トータル!C395</f>
        <v>08/03-03</v>
      </c>
      <c r="H7" s="1116"/>
      <c r="I7" s="1115" t="str">
        <f>トータル!E395</f>
        <v>07/31</v>
      </c>
      <c r="J7" s="1116"/>
      <c r="K7" s="1115" t="str">
        <f>トータル!G395</f>
        <v>07/30</v>
      </c>
      <c r="L7" s="1116"/>
      <c r="M7" s="1115" t="str">
        <f>トータル!H395</f>
        <v>08/13</v>
      </c>
      <c r="N7" s="1116"/>
      <c r="O7" s="1113" t="s">
        <v>66</v>
      </c>
      <c r="P7" s="1114"/>
      <c r="Q7" s="49"/>
      <c r="R7" s="747" t="s">
        <v>157</v>
      </c>
      <c r="S7" s="747"/>
      <c r="T7" s="747"/>
      <c r="U7" s="747"/>
      <c r="W7" s="288"/>
      <c r="X7" s="288"/>
      <c r="Y7" s="288"/>
      <c r="Z7" s="288"/>
      <c r="AA7" s="219"/>
    </row>
    <row r="8" spans="1:27" ht="22.35" customHeight="1">
      <c r="A8" s="234"/>
      <c r="B8" s="1130" t="str">
        <f>トータル!A396</f>
        <v>YM IMMENSE</v>
      </c>
      <c r="C8" s="1131"/>
      <c r="D8" s="1132"/>
      <c r="E8" s="1115" t="str">
        <f>トータル!B396</f>
        <v>395S</v>
      </c>
      <c r="F8" s="1116"/>
      <c r="G8" s="1115" t="str">
        <f>トータル!C396</f>
        <v>08/10-10</v>
      </c>
      <c r="H8" s="1116"/>
      <c r="I8" s="1115" t="str">
        <f>トータル!E396</f>
        <v>08/07</v>
      </c>
      <c r="J8" s="1116"/>
      <c r="K8" s="1115" t="str">
        <f>トータル!G396</f>
        <v>08/06</v>
      </c>
      <c r="L8" s="1116"/>
      <c r="M8" s="1115" t="str">
        <f>トータル!H396</f>
        <v>08/20</v>
      </c>
      <c r="N8" s="1116"/>
      <c r="O8" s="1113" t="s">
        <v>221</v>
      </c>
      <c r="P8" s="1114"/>
      <c r="Q8" s="49"/>
      <c r="R8" s="747"/>
      <c r="S8" s="747"/>
      <c r="T8" s="747"/>
      <c r="U8" s="747"/>
      <c r="W8" s="288"/>
      <c r="X8" s="288"/>
      <c r="Y8" s="288"/>
      <c r="Z8" s="288"/>
    </row>
    <row r="9" spans="1:27" ht="22.35" customHeight="1">
      <c r="A9" s="360"/>
      <c r="B9" s="1130" t="str">
        <f>トータル!A397</f>
        <v>HORAI BRIDGE</v>
      </c>
      <c r="C9" s="1131"/>
      <c r="D9" s="1132"/>
      <c r="E9" s="1115" t="str">
        <f>トータル!B397</f>
        <v>214S</v>
      </c>
      <c r="F9" s="1116"/>
      <c r="G9" s="1115" t="str">
        <f>トータル!C397</f>
        <v>08/17-17</v>
      </c>
      <c r="H9" s="1116"/>
      <c r="I9" s="1115" t="str">
        <f>トータル!E397</f>
        <v>08/14</v>
      </c>
      <c r="J9" s="1116"/>
      <c r="K9" s="1115" t="str">
        <f>トータル!G397</f>
        <v>08/13</v>
      </c>
      <c r="L9" s="1116"/>
      <c r="M9" s="1115" t="str">
        <f>トータル!H397</f>
        <v>08/27</v>
      </c>
      <c r="N9" s="1116"/>
      <c r="O9" s="1128" t="s">
        <v>66</v>
      </c>
      <c r="P9" s="1129"/>
      <c r="Q9" s="49"/>
      <c r="R9" s="747"/>
      <c r="S9" s="747"/>
      <c r="T9" s="747"/>
      <c r="U9" s="747"/>
      <c r="W9" s="288"/>
      <c r="X9" s="288"/>
      <c r="Y9" s="288"/>
      <c r="Z9" s="288"/>
    </row>
    <row r="10" spans="1:27" ht="22.35" customHeight="1">
      <c r="A10" s="234"/>
      <c r="B10" s="1133" t="str">
        <f>トータル!A398</f>
        <v>YM IMPROVEMENT</v>
      </c>
      <c r="C10" s="1134"/>
      <c r="D10" s="1135"/>
      <c r="E10" s="1113" t="str">
        <f>トータル!B398</f>
        <v>264S</v>
      </c>
      <c r="F10" s="1119"/>
      <c r="G10" s="1113" t="str">
        <f>トータル!C398</f>
        <v>08/24-24</v>
      </c>
      <c r="H10" s="1119"/>
      <c r="I10" s="1113" t="str">
        <f>トータル!E398</f>
        <v>08/21</v>
      </c>
      <c r="J10" s="1119"/>
      <c r="K10" s="1113" t="str">
        <f>トータル!G398</f>
        <v>08/20</v>
      </c>
      <c r="L10" s="1119"/>
      <c r="M10" s="1113" t="str">
        <f>トータル!H398</f>
        <v>09/03</v>
      </c>
      <c r="N10" s="1119"/>
      <c r="O10" s="1128" t="s">
        <v>66</v>
      </c>
      <c r="P10" s="1129"/>
      <c r="Q10" s="167"/>
      <c r="R10" s="812" t="s">
        <v>330</v>
      </c>
      <c r="S10" s="812"/>
      <c r="T10" s="812"/>
      <c r="U10" s="812"/>
      <c r="X10" s="289"/>
      <c r="Y10" s="289"/>
      <c r="Z10" s="289"/>
    </row>
    <row r="11" spans="1:27" ht="22.35" customHeight="1">
      <c r="A11" s="234"/>
      <c r="B11" s="1130" t="str">
        <f>トータル!A399</f>
        <v>YM INCEPTION</v>
      </c>
      <c r="C11" s="1131"/>
      <c r="D11" s="1132"/>
      <c r="E11" s="1115" t="str">
        <f>トータル!B399</f>
        <v>236S</v>
      </c>
      <c r="F11" s="1116"/>
      <c r="G11" s="1115" t="str">
        <f>トータル!C399</f>
        <v>08/31-31</v>
      </c>
      <c r="H11" s="1116"/>
      <c r="I11" s="1115" t="str">
        <f>トータル!E399</f>
        <v>08/28</v>
      </c>
      <c r="J11" s="1116"/>
      <c r="K11" s="1115" t="str">
        <f>トータル!G399</f>
        <v>08/27</v>
      </c>
      <c r="L11" s="1116"/>
      <c r="M11" s="1115" t="str">
        <f>トータル!H399</f>
        <v>09/10</v>
      </c>
      <c r="N11" s="1116"/>
      <c r="O11" s="1126" t="s">
        <v>66</v>
      </c>
      <c r="P11" s="1127"/>
      <c r="Q11" s="167"/>
      <c r="R11" s="812"/>
      <c r="S11" s="812"/>
      <c r="T11" s="812"/>
      <c r="U11" s="812"/>
      <c r="W11" s="289"/>
      <c r="X11" s="289"/>
      <c r="Y11" s="289"/>
      <c r="Z11" s="289"/>
    </row>
    <row r="12" spans="1:27" ht="22.35" customHeight="1">
      <c r="A12" s="234"/>
      <c r="B12" s="1136">
        <f>トータル!A400</f>
        <v>0</v>
      </c>
      <c r="C12" s="1137"/>
      <c r="D12" s="1138"/>
      <c r="E12" s="1120">
        <f>トータル!B400</f>
        <v>0</v>
      </c>
      <c r="F12" s="1121"/>
      <c r="G12" s="1120">
        <f>トータル!C400</f>
        <v>0</v>
      </c>
      <c r="H12" s="1121"/>
      <c r="I12" s="1120">
        <f>トータル!E400</f>
        <v>0</v>
      </c>
      <c r="J12" s="1121"/>
      <c r="K12" s="1120">
        <f>トータル!G400</f>
        <v>0</v>
      </c>
      <c r="L12" s="1121"/>
      <c r="M12" s="1120">
        <f>トータル!H400</f>
        <v>0</v>
      </c>
      <c r="N12" s="1121"/>
      <c r="O12" s="1124" t="s">
        <v>66</v>
      </c>
      <c r="P12" s="1125"/>
      <c r="Q12" s="167"/>
      <c r="R12" s="812"/>
      <c r="S12" s="812"/>
      <c r="T12" s="812"/>
      <c r="U12" s="812"/>
      <c r="W12" s="289"/>
      <c r="X12" s="289"/>
      <c r="Y12" s="289"/>
      <c r="Z12" s="289"/>
    </row>
    <row r="13" spans="1:27" ht="22.35" customHeight="1">
      <c r="A13" s="358"/>
      <c r="B13" s="1139">
        <f>トータル!A401</f>
        <v>0</v>
      </c>
      <c r="C13" s="1140"/>
      <c r="D13" s="1141"/>
      <c r="E13" s="1117">
        <f>トータル!B401</f>
        <v>0</v>
      </c>
      <c r="F13" s="1118"/>
      <c r="G13" s="1117">
        <f>トータル!C401</f>
        <v>0</v>
      </c>
      <c r="H13" s="1118"/>
      <c r="I13" s="1117">
        <f>トータル!E401</f>
        <v>0</v>
      </c>
      <c r="J13" s="1118"/>
      <c r="K13" s="1117">
        <f>トータル!G401</f>
        <v>0</v>
      </c>
      <c r="L13" s="1118"/>
      <c r="M13" s="1117">
        <f>トータル!H401</f>
        <v>0</v>
      </c>
      <c r="N13" s="1118"/>
      <c r="O13" s="1122" t="s">
        <v>66</v>
      </c>
      <c r="P13" s="1123"/>
      <c r="Q13" s="167"/>
      <c r="R13" s="812"/>
      <c r="S13" s="812"/>
      <c r="T13" s="812"/>
      <c r="U13" s="812"/>
      <c r="W13" s="289"/>
      <c r="X13" s="289"/>
      <c r="Y13" s="289"/>
      <c r="Z13" s="289"/>
    </row>
    <row r="14" spans="1:27" ht="22.35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35" customHeight="1">
      <c r="A15" s="552" t="s">
        <v>137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253"/>
      <c r="O15" s="550" t="s">
        <v>136</v>
      </c>
      <c r="P15" s="550"/>
      <c r="Q15" s="550"/>
      <c r="R15" s="550"/>
      <c r="S15" s="550"/>
      <c r="T15" s="550"/>
      <c r="U15" s="550"/>
      <c r="V15" s="219"/>
      <c r="W15" s="289"/>
      <c r="X15" s="289"/>
      <c r="Y15" s="289"/>
      <c r="Z15" s="289"/>
    </row>
    <row r="16" spans="1:27" ht="22.35" customHeight="1">
      <c r="A16" s="1112" t="s">
        <v>708</v>
      </c>
      <c r="B16" s="1112"/>
      <c r="C16" s="1112"/>
      <c r="D16" s="1112"/>
      <c r="E16" s="1112"/>
      <c r="F16" s="1112"/>
      <c r="G16" s="1112"/>
      <c r="H16" s="1112"/>
      <c r="I16" s="1112"/>
      <c r="J16" s="1112"/>
      <c r="K16" s="1112"/>
      <c r="L16" s="1112"/>
      <c r="M16" s="1112"/>
      <c r="O16" s="759" t="s">
        <v>262</v>
      </c>
      <c r="P16" s="759"/>
      <c r="Q16" s="759"/>
      <c r="R16" s="759"/>
      <c r="S16" s="759"/>
      <c r="T16" s="759"/>
      <c r="U16" s="759"/>
      <c r="W16" s="289"/>
      <c r="X16" s="289"/>
      <c r="Y16" s="289"/>
      <c r="Z16" s="289"/>
      <c r="AA16" s="219"/>
    </row>
    <row r="17" spans="1:26" ht="22.35" customHeight="1">
      <c r="A17" s="1112"/>
      <c r="B17" s="1112"/>
      <c r="C17" s="1112"/>
      <c r="D17" s="1112"/>
      <c r="E17" s="1112"/>
      <c r="F17" s="1112"/>
      <c r="G17" s="1112"/>
      <c r="H17" s="1112"/>
      <c r="I17" s="1112"/>
      <c r="J17" s="1112"/>
      <c r="K17" s="1112"/>
      <c r="L17" s="1112"/>
      <c r="M17" s="1112"/>
      <c r="O17" s="759"/>
      <c r="P17" s="759"/>
      <c r="Q17" s="759"/>
      <c r="R17" s="759"/>
      <c r="S17" s="759"/>
      <c r="T17" s="759"/>
      <c r="U17" s="759"/>
      <c r="W17" s="289"/>
      <c r="X17" s="289"/>
      <c r="Y17" s="289"/>
      <c r="Z17" s="289"/>
    </row>
    <row r="18" spans="1:26" ht="22.35" customHeight="1">
      <c r="A18" s="1112"/>
      <c r="B18" s="1112"/>
      <c r="C18" s="1112"/>
      <c r="D18" s="1112"/>
      <c r="E18" s="1112"/>
      <c r="F18" s="1112"/>
      <c r="G18" s="1112"/>
      <c r="H18" s="1112"/>
      <c r="I18" s="1112"/>
      <c r="J18" s="1112"/>
      <c r="K18" s="1112"/>
      <c r="L18" s="1112"/>
      <c r="M18" s="1112"/>
      <c r="O18" s="759"/>
      <c r="P18" s="759"/>
      <c r="Q18" s="759"/>
      <c r="R18" s="759"/>
      <c r="S18" s="759"/>
      <c r="T18" s="759"/>
      <c r="U18" s="759"/>
      <c r="X18" s="287"/>
      <c r="Y18" s="287"/>
      <c r="Z18" s="287"/>
    </row>
    <row r="19" spans="1:26" ht="22.35" customHeight="1">
      <c r="A19" s="1112"/>
      <c r="B19" s="1112"/>
      <c r="C19" s="1112"/>
      <c r="D19" s="1112"/>
      <c r="E19" s="1112"/>
      <c r="F19" s="1112"/>
      <c r="G19" s="1112"/>
      <c r="H19" s="1112"/>
      <c r="I19" s="1112"/>
      <c r="J19" s="1112"/>
      <c r="K19" s="1112"/>
      <c r="L19" s="1112"/>
      <c r="M19" s="1112"/>
      <c r="O19" s="759"/>
      <c r="P19" s="759"/>
      <c r="Q19" s="759"/>
      <c r="R19" s="759"/>
      <c r="S19" s="759"/>
      <c r="T19" s="759"/>
      <c r="U19" s="759"/>
      <c r="W19" s="287"/>
      <c r="X19" s="287"/>
      <c r="Y19" s="287"/>
      <c r="Z19" s="287"/>
    </row>
    <row r="20" spans="1:26" ht="22.35" customHeight="1">
      <c r="A20" s="1112"/>
      <c r="B20" s="1112"/>
      <c r="C20" s="1112"/>
      <c r="D20" s="1112"/>
      <c r="E20" s="1112"/>
      <c r="F20" s="1112"/>
      <c r="G20" s="1112"/>
      <c r="H20" s="1112"/>
      <c r="I20" s="1112"/>
      <c r="J20" s="1112"/>
      <c r="K20" s="1112"/>
      <c r="L20" s="1112"/>
      <c r="M20" s="1112"/>
      <c r="O20" s="759"/>
      <c r="P20" s="759"/>
      <c r="Q20" s="759"/>
      <c r="R20" s="759"/>
      <c r="S20" s="759"/>
      <c r="T20" s="759"/>
      <c r="U20" s="759"/>
      <c r="W20" s="287"/>
      <c r="X20" s="287"/>
      <c r="Y20" s="287"/>
      <c r="Z20" s="287"/>
    </row>
    <row r="21" spans="1:26" ht="22.35" customHeight="1">
      <c r="A21" s="1112"/>
      <c r="B21" s="1112"/>
      <c r="C21" s="1112"/>
      <c r="D21" s="1112"/>
      <c r="E21" s="1112"/>
      <c r="F21" s="1112"/>
      <c r="G21" s="1112"/>
      <c r="H21" s="1112"/>
      <c r="I21" s="1112"/>
      <c r="J21" s="1112"/>
      <c r="K21" s="1112"/>
      <c r="L21" s="1112"/>
      <c r="M21" s="1112"/>
      <c r="O21" s="759"/>
      <c r="P21" s="759"/>
      <c r="Q21" s="759"/>
      <c r="R21" s="759"/>
      <c r="S21" s="759"/>
      <c r="T21" s="759"/>
      <c r="U21" s="759"/>
      <c r="W21" s="287"/>
      <c r="X21" s="287"/>
      <c r="Y21" s="287"/>
      <c r="Z21" s="287"/>
    </row>
    <row r="22" spans="1:26" ht="22.35" customHeight="1">
      <c r="A22" s="1112"/>
      <c r="B22" s="1112"/>
      <c r="C22" s="1112"/>
      <c r="D22" s="1112"/>
      <c r="E22" s="1112"/>
      <c r="F22" s="1112"/>
      <c r="G22" s="1112"/>
      <c r="H22" s="1112"/>
      <c r="I22" s="1112"/>
      <c r="J22" s="1112"/>
      <c r="K22" s="1112"/>
      <c r="L22" s="1112"/>
      <c r="M22" s="1112"/>
      <c r="O22" s="759"/>
      <c r="P22" s="759"/>
      <c r="Q22" s="759"/>
      <c r="R22" s="759"/>
      <c r="S22" s="759"/>
      <c r="T22" s="759"/>
      <c r="U22" s="759"/>
      <c r="W22" s="287"/>
      <c r="X22" s="287"/>
      <c r="Y22" s="287"/>
      <c r="Z22" s="287"/>
    </row>
    <row r="23" spans="1:26" ht="22.35" customHeight="1">
      <c r="A23" s="1112"/>
      <c r="B23" s="1112"/>
      <c r="C23" s="1112"/>
      <c r="D23" s="1112"/>
      <c r="E23" s="1112"/>
      <c r="F23" s="1112"/>
      <c r="G23" s="1112"/>
      <c r="H23" s="1112"/>
      <c r="I23" s="1112"/>
      <c r="J23" s="1112"/>
      <c r="K23" s="1112"/>
      <c r="L23" s="1112"/>
      <c r="M23" s="1112"/>
      <c r="O23" s="759"/>
      <c r="P23" s="759"/>
      <c r="Q23" s="759"/>
      <c r="R23" s="759"/>
      <c r="S23" s="759"/>
      <c r="T23" s="759"/>
      <c r="U23" s="759"/>
    </row>
    <row r="24" spans="1:26" ht="31.5" customHeight="1">
      <c r="A24" s="1112"/>
      <c r="B24" s="1112"/>
      <c r="C24" s="1112"/>
      <c r="D24" s="1112"/>
      <c r="E24" s="1112"/>
      <c r="F24" s="1112"/>
      <c r="G24" s="1112"/>
      <c r="H24" s="1112"/>
      <c r="I24" s="1112"/>
      <c r="J24" s="1112"/>
      <c r="K24" s="1112"/>
      <c r="L24" s="1112"/>
      <c r="M24" s="1112"/>
      <c r="O24" s="759"/>
      <c r="P24" s="759"/>
      <c r="Q24" s="759"/>
      <c r="R24" s="759"/>
      <c r="S24" s="759"/>
      <c r="T24" s="759"/>
      <c r="U24" s="759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54" t="s">
        <v>139</v>
      </c>
      <c r="B26" s="554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</row>
    <row r="27" spans="1:26" ht="22.35" customHeight="1">
      <c r="A27" s="564" t="s">
        <v>140</v>
      </c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</row>
    <row r="28" spans="1:26" ht="22.35" customHeight="1">
      <c r="A28" s="565" t="s">
        <v>141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</row>
  </sheetData>
  <dataConsolidate/>
  <customSheetViews>
    <customSheetView guid="{BBA3CBD6-E3E8-49D9-8E67-1D25C36385AE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  <customSheetView guid="{BF7A0BE6-230D-415E-A0FB-810663BC3AFF}" scale="115" showPageBreaks="1" fitToPage="1" printArea="1" view="pageBreakPreview">
      <selection activeCell="M8" sqref="M8:N8"/>
      <colBreaks count="1" manualBreakCount="1">
        <brk id="1" max="35" man="1"/>
      </colBreaks>
      <pageMargins left="0" right="0.2" top="0" bottom="0" header="0" footer="0"/>
      <pageSetup paperSize="9" scale="92" orientation="landscape" r:id="rId1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3" orientation="landscape" r:id="rId12"/>
    </customSheetView>
    <customSheetView guid="{DBF53FA3-6F0D-4DA5-B2B3-03D326AD7BC2}" scale="115" showPageBreaks="1" fitToPage="1" printArea="1" view="pageBreakPreview" topLeftCell="A13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7" orientation="landscape" r:id="rId13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5" display="https://online.oceanlinks.co.jp/" xr:uid="{00000000-0004-0000-1400-000001000000}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8" display="https://online.oceanlinks.co.jp/" xr:uid="{00000000-0004-0000-1400-000004000000}"/>
  </hyperlinks>
  <pageMargins left="0" right="0.2" top="0" bottom="0" header="0" footer="0"/>
  <pageSetup paperSize="9" scale="90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F5" sqref="F5:G5"/>
    </sheetView>
  </sheetViews>
  <sheetFormatPr defaultColWidth="9" defaultRowHeight="12.6"/>
  <cols>
    <col min="1" max="18" width="5.6640625" style="209" customWidth="1"/>
    <col min="19" max="19" width="46" style="209" customWidth="1"/>
    <col min="20" max="22" width="5.6640625" style="209" customWidth="1"/>
    <col min="23" max="25" width="10.6640625" style="209" customWidth="1"/>
    <col min="26" max="16384" width="9" style="209"/>
  </cols>
  <sheetData>
    <row r="1" spans="1:25" ht="66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273"/>
    </row>
    <row r="2" spans="1:25" s="212" customFormat="1" ht="22.35" customHeight="1">
      <c r="S2" s="971">
        <f ca="1">TODAY()</f>
        <v>45856</v>
      </c>
      <c r="T2" s="971"/>
      <c r="U2" s="971"/>
      <c r="V2" s="971"/>
    </row>
    <row r="3" spans="1:25" s="1" customFormat="1" ht="22.35" customHeight="1">
      <c r="A3" s="1142" t="s">
        <v>178</v>
      </c>
      <c r="B3" s="1142"/>
      <c r="C3" s="1142"/>
      <c r="D3" s="1142"/>
      <c r="E3" s="1142"/>
      <c r="F3" s="1142"/>
      <c r="G3" s="1142"/>
      <c r="H3" s="1142"/>
      <c r="I3" s="1142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35" customHeight="1">
      <c r="A4" s="233" t="s">
        <v>138</v>
      </c>
      <c r="B4" s="680" t="s">
        <v>0</v>
      </c>
      <c r="C4" s="680"/>
      <c r="D4" s="680"/>
      <c r="E4" s="680"/>
      <c r="F4" s="680" t="s">
        <v>1</v>
      </c>
      <c r="G4" s="680"/>
      <c r="H4" s="680" t="s">
        <v>2</v>
      </c>
      <c r="I4" s="680"/>
      <c r="J4" s="680" t="s">
        <v>3</v>
      </c>
      <c r="K4" s="680"/>
      <c r="L4" s="680" t="s">
        <v>5</v>
      </c>
      <c r="M4" s="680"/>
      <c r="N4" s="680" t="s">
        <v>62</v>
      </c>
      <c r="O4" s="680"/>
      <c r="P4" s="680" t="s">
        <v>32</v>
      </c>
      <c r="Q4" s="681"/>
      <c r="S4" s="618" t="s">
        <v>153</v>
      </c>
      <c r="T4" s="618"/>
      <c r="U4" s="618"/>
      <c r="V4" s="618"/>
    </row>
    <row r="5" spans="1:25" ht="25.35" customHeight="1">
      <c r="A5" s="235"/>
      <c r="B5" s="1159" t="str">
        <f>トータル!A407</f>
        <v>HORAI BRIDGE</v>
      </c>
      <c r="C5" s="1159"/>
      <c r="D5" s="1159"/>
      <c r="E5" s="1159"/>
      <c r="F5" s="1148" t="str">
        <f>トータル!B407</f>
        <v>213S</v>
      </c>
      <c r="G5" s="1149"/>
      <c r="H5" s="1148" t="str">
        <f>トータル!C407</f>
        <v>07/20-20</v>
      </c>
      <c r="I5" s="1149"/>
      <c r="J5" s="1148" t="str">
        <f>トータル!E407</f>
        <v>07/17</v>
      </c>
      <c r="K5" s="1149"/>
      <c r="L5" s="1148" t="str">
        <f>トータル!G407</f>
        <v>07/16</v>
      </c>
      <c r="M5" s="1149"/>
      <c r="N5" s="1143" t="str">
        <f>トータル!H407</f>
        <v>07/29</v>
      </c>
      <c r="O5" s="1143"/>
      <c r="P5" s="1144" t="s">
        <v>66</v>
      </c>
      <c r="Q5" s="1145"/>
      <c r="S5" s="618"/>
      <c r="T5" s="618"/>
      <c r="U5" s="618"/>
      <c r="V5" s="618"/>
    </row>
    <row r="6" spans="1:25" ht="25.35" customHeight="1">
      <c r="A6" s="234"/>
      <c r="B6" s="1159" t="str">
        <f>トータル!A408</f>
        <v>YM IMPROVEMENT</v>
      </c>
      <c r="C6" s="1159"/>
      <c r="D6" s="1159"/>
      <c r="E6" s="1159"/>
      <c r="F6" s="1148" t="str">
        <f>トータル!B408</f>
        <v>263S</v>
      </c>
      <c r="G6" s="1149"/>
      <c r="H6" s="1148" t="str">
        <f>トータル!C408</f>
        <v>07/27-27</v>
      </c>
      <c r="I6" s="1149"/>
      <c r="J6" s="1148" t="str">
        <f>トータル!E408</f>
        <v>07/24</v>
      </c>
      <c r="K6" s="1149"/>
      <c r="L6" s="1148" t="str">
        <f>トータル!G408</f>
        <v>07/23</v>
      </c>
      <c r="M6" s="1149"/>
      <c r="N6" s="1143" t="str">
        <f>トータル!H408</f>
        <v>08/05</v>
      </c>
      <c r="O6" s="1143"/>
      <c r="P6" s="1144" t="s">
        <v>221</v>
      </c>
      <c r="Q6" s="1145"/>
      <c r="S6" s="618"/>
      <c r="T6" s="618"/>
      <c r="U6" s="618"/>
      <c r="V6" s="618"/>
    </row>
    <row r="7" spans="1:25" ht="25.35" customHeight="1">
      <c r="A7" s="235"/>
      <c r="B7" s="1159" t="str">
        <f>トータル!A409</f>
        <v>YM INCEPTION</v>
      </c>
      <c r="C7" s="1159"/>
      <c r="D7" s="1159"/>
      <c r="E7" s="1159"/>
      <c r="F7" s="1148" t="str">
        <f>トータル!B409</f>
        <v>235S</v>
      </c>
      <c r="G7" s="1149"/>
      <c r="H7" s="1148" t="str">
        <f>トータル!C409</f>
        <v>08/03-03</v>
      </c>
      <c r="I7" s="1149"/>
      <c r="J7" s="1148" t="str">
        <f>トータル!E409</f>
        <v>07/31</v>
      </c>
      <c r="K7" s="1149"/>
      <c r="L7" s="1148" t="str">
        <f>トータル!G409</f>
        <v>07/30</v>
      </c>
      <c r="M7" s="1149"/>
      <c r="N7" s="1143" t="str">
        <f>トータル!H409</f>
        <v>08/12</v>
      </c>
      <c r="O7" s="1143"/>
      <c r="P7" s="1144" t="s">
        <v>221</v>
      </c>
      <c r="Q7" s="1145"/>
      <c r="S7" s="747" t="s">
        <v>157</v>
      </c>
      <c r="T7" s="747"/>
      <c r="U7" s="747"/>
      <c r="V7" s="747"/>
    </row>
    <row r="8" spans="1:25" ht="25.35" customHeight="1">
      <c r="A8" s="234"/>
      <c r="B8" s="1159" t="str">
        <f>トータル!A410</f>
        <v>YM IMMENSE</v>
      </c>
      <c r="C8" s="1159"/>
      <c r="D8" s="1159"/>
      <c r="E8" s="1159"/>
      <c r="F8" s="1148" t="str">
        <f>トータル!B410</f>
        <v>395S</v>
      </c>
      <c r="G8" s="1149"/>
      <c r="H8" s="1148" t="str">
        <f>トータル!C410</f>
        <v>08/10-10</v>
      </c>
      <c r="I8" s="1149"/>
      <c r="J8" s="1148" t="str">
        <f>トータル!E410</f>
        <v>08/07</v>
      </c>
      <c r="K8" s="1149"/>
      <c r="L8" s="1148" t="str">
        <f>トータル!G410</f>
        <v>08/06</v>
      </c>
      <c r="M8" s="1149"/>
      <c r="N8" s="1143" t="str">
        <f>トータル!H410</f>
        <v>08/19</v>
      </c>
      <c r="O8" s="1143"/>
      <c r="P8" s="1144" t="s">
        <v>221</v>
      </c>
      <c r="Q8" s="1145"/>
      <c r="S8" s="747"/>
      <c r="T8" s="747"/>
      <c r="U8" s="747"/>
      <c r="V8" s="747"/>
    </row>
    <row r="9" spans="1:25" ht="25.35" customHeight="1">
      <c r="A9" s="235"/>
      <c r="B9" s="1159" t="str">
        <f>トータル!A411</f>
        <v>HORAI BRIDGE</v>
      </c>
      <c r="C9" s="1159"/>
      <c r="D9" s="1159"/>
      <c r="E9" s="1159"/>
      <c r="F9" s="1148" t="str">
        <f>トータル!B411</f>
        <v>214S</v>
      </c>
      <c r="G9" s="1149"/>
      <c r="H9" s="1148" t="str">
        <f>トータル!C411</f>
        <v>08/17-17</v>
      </c>
      <c r="I9" s="1149"/>
      <c r="J9" s="1148" t="str">
        <f>トータル!E411</f>
        <v>08/14</v>
      </c>
      <c r="K9" s="1149"/>
      <c r="L9" s="1148" t="str">
        <f>トータル!G411</f>
        <v>08/13</v>
      </c>
      <c r="M9" s="1149"/>
      <c r="N9" s="1143" t="str">
        <f>トータル!H411</f>
        <v>08/26</v>
      </c>
      <c r="O9" s="1143"/>
      <c r="P9" s="1144" t="s">
        <v>66</v>
      </c>
      <c r="Q9" s="1145"/>
      <c r="S9" s="747"/>
      <c r="T9" s="747"/>
      <c r="U9" s="747"/>
      <c r="V9" s="747"/>
    </row>
    <row r="10" spans="1:25" ht="25.35" customHeight="1">
      <c r="A10" s="234"/>
      <c r="B10" s="1159" t="str">
        <f>トータル!A412</f>
        <v>YM IMPROVEMENT</v>
      </c>
      <c r="C10" s="1159"/>
      <c r="D10" s="1159"/>
      <c r="E10" s="1159"/>
      <c r="F10" s="1148" t="str">
        <f>トータル!B412</f>
        <v>264S</v>
      </c>
      <c r="G10" s="1149"/>
      <c r="H10" s="1148" t="str">
        <f>トータル!C412</f>
        <v>08/24-24</v>
      </c>
      <c r="I10" s="1149"/>
      <c r="J10" s="1148" t="str">
        <f>トータル!E412</f>
        <v>08/21</v>
      </c>
      <c r="K10" s="1149"/>
      <c r="L10" s="1148" t="str">
        <f>トータル!G412</f>
        <v>08/20</v>
      </c>
      <c r="M10" s="1149"/>
      <c r="N10" s="1144" t="str">
        <f>トータル!H412</f>
        <v>09/02</v>
      </c>
      <c r="O10" s="1144"/>
      <c r="P10" s="1144" t="s">
        <v>66</v>
      </c>
      <c r="Q10" s="1145"/>
      <c r="S10" s="812" t="s">
        <v>331</v>
      </c>
      <c r="T10" s="812"/>
      <c r="U10" s="812"/>
      <c r="V10" s="812"/>
    </row>
    <row r="11" spans="1:25" ht="25.35" customHeight="1">
      <c r="A11" s="235"/>
      <c r="B11" s="1159" t="str">
        <f>トータル!A413</f>
        <v>YM INCEPTION</v>
      </c>
      <c r="C11" s="1159"/>
      <c r="D11" s="1159"/>
      <c r="E11" s="1159"/>
      <c r="F11" s="1148" t="str">
        <f>トータル!B413</f>
        <v>236S</v>
      </c>
      <c r="G11" s="1149"/>
      <c r="H11" s="1148" t="str">
        <f>トータル!C413</f>
        <v>08/31-31</v>
      </c>
      <c r="I11" s="1149"/>
      <c r="J11" s="1148" t="str">
        <f>トータル!E413</f>
        <v>08/28</v>
      </c>
      <c r="K11" s="1149"/>
      <c r="L11" s="1148" t="str">
        <f>トータル!G413</f>
        <v>08/27</v>
      </c>
      <c r="M11" s="1149"/>
      <c r="N11" s="1143" t="str">
        <f>トータル!H413</f>
        <v>09/09</v>
      </c>
      <c r="O11" s="1143"/>
      <c r="P11" s="1143" t="s">
        <v>66</v>
      </c>
      <c r="Q11" s="1158"/>
      <c r="S11" s="812"/>
      <c r="T11" s="812"/>
      <c r="U11" s="812"/>
      <c r="V11" s="812"/>
    </row>
    <row r="12" spans="1:25" ht="25.35" customHeight="1">
      <c r="A12" s="234"/>
      <c r="B12" s="1157">
        <f>トータル!A414</f>
        <v>0</v>
      </c>
      <c r="C12" s="1157"/>
      <c r="D12" s="1157"/>
      <c r="E12" s="1157"/>
      <c r="F12" s="1150">
        <f>トータル!B414</f>
        <v>0</v>
      </c>
      <c r="G12" s="1151"/>
      <c r="H12" s="1150" t="str">
        <f>トータル!C414</f>
        <v>09/07-07</v>
      </c>
      <c r="I12" s="1151"/>
      <c r="J12" s="1150" t="str">
        <f>トータル!E414</f>
        <v>09/04</v>
      </c>
      <c r="K12" s="1151"/>
      <c r="L12" s="1150" t="str">
        <f>トータル!G414</f>
        <v>09/03</v>
      </c>
      <c r="M12" s="1151"/>
      <c r="N12" s="1155" t="str">
        <f>トータル!H414</f>
        <v>09/16</v>
      </c>
      <c r="O12" s="1155"/>
      <c r="P12" s="1155" t="s">
        <v>66</v>
      </c>
      <c r="Q12" s="1156"/>
      <c r="S12" s="812"/>
      <c r="T12" s="812"/>
      <c r="U12" s="812"/>
      <c r="V12" s="812"/>
    </row>
    <row r="13" spans="1:25" ht="25.35" customHeight="1">
      <c r="A13" s="309"/>
      <c r="B13" s="1154">
        <f>トータル!A415</f>
        <v>0</v>
      </c>
      <c r="C13" s="1154"/>
      <c r="D13" s="1154"/>
      <c r="E13" s="1154"/>
      <c r="F13" s="1152">
        <f>トータル!B415</f>
        <v>0</v>
      </c>
      <c r="G13" s="1153"/>
      <c r="H13" s="1152">
        <f>トータル!C415</f>
        <v>0</v>
      </c>
      <c r="I13" s="1153"/>
      <c r="J13" s="1152">
        <f>トータル!E415</f>
        <v>0</v>
      </c>
      <c r="K13" s="1153"/>
      <c r="L13" s="1152">
        <f>トータル!G415</f>
        <v>0</v>
      </c>
      <c r="M13" s="1153"/>
      <c r="N13" s="1146">
        <f>トータル!H415</f>
        <v>0</v>
      </c>
      <c r="O13" s="1146"/>
      <c r="P13" s="1146" t="s">
        <v>66</v>
      </c>
      <c r="Q13" s="1147"/>
      <c r="S13" s="812"/>
      <c r="T13" s="812"/>
      <c r="U13" s="812"/>
      <c r="V13" s="812"/>
    </row>
    <row r="14" spans="1:25" ht="22.35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17.7" customHeight="1">
      <c r="A15" s="552" t="s">
        <v>137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244"/>
      <c r="O15" s="550" t="s">
        <v>136</v>
      </c>
      <c r="P15" s="550"/>
      <c r="Q15" s="550"/>
      <c r="R15" s="550"/>
      <c r="S15" s="550"/>
      <c r="T15" s="550"/>
      <c r="U15" s="550"/>
      <c r="V15" s="550"/>
    </row>
    <row r="16" spans="1:25" ht="22.35" customHeight="1">
      <c r="A16" s="1112" t="s">
        <v>709</v>
      </c>
      <c r="B16" s="1112"/>
      <c r="C16" s="1112"/>
      <c r="D16" s="1112"/>
      <c r="E16" s="1112"/>
      <c r="F16" s="1112"/>
      <c r="G16" s="1112"/>
      <c r="H16" s="1112"/>
      <c r="I16" s="1112"/>
      <c r="J16" s="1112"/>
      <c r="K16" s="1112"/>
      <c r="L16" s="1112"/>
      <c r="M16" s="1112"/>
      <c r="N16" s="231"/>
      <c r="O16" s="759" t="s">
        <v>263</v>
      </c>
      <c r="P16" s="759"/>
      <c r="Q16" s="759"/>
      <c r="R16" s="759"/>
      <c r="S16" s="759"/>
      <c r="T16" s="759"/>
      <c r="U16" s="759"/>
      <c r="V16" s="759"/>
    </row>
    <row r="17" spans="1:23" ht="22.35" customHeight="1">
      <c r="A17" s="1112"/>
      <c r="B17" s="1112"/>
      <c r="C17" s="1112"/>
      <c r="D17" s="1112"/>
      <c r="E17" s="1112"/>
      <c r="F17" s="1112"/>
      <c r="G17" s="1112"/>
      <c r="H17" s="1112"/>
      <c r="I17" s="1112"/>
      <c r="J17" s="1112"/>
      <c r="K17" s="1112"/>
      <c r="L17" s="1112"/>
      <c r="M17" s="1112"/>
      <c r="N17" s="231"/>
      <c r="O17" s="759"/>
      <c r="P17" s="759"/>
      <c r="Q17" s="759"/>
      <c r="R17" s="759"/>
      <c r="S17" s="759"/>
      <c r="T17" s="759"/>
      <c r="U17" s="759"/>
      <c r="V17" s="759"/>
    </row>
    <row r="18" spans="1:23" ht="22.35" customHeight="1">
      <c r="A18" s="1112"/>
      <c r="B18" s="1112"/>
      <c r="C18" s="1112"/>
      <c r="D18" s="1112"/>
      <c r="E18" s="1112"/>
      <c r="F18" s="1112"/>
      <c r="G18" s="1112"/>
      <c r="H18" s="1112"/>
      <c r="I18" s="1112"/>
      <c r="J18" s="1112"/>
      <c r="K18" s="1112"/>
      <c r="L18" s="1112"/>
      <c r="M18" s="1112"/>
      <c r="N18" s="231"/>
      <c r="O18" s="759"/>
      <c r="P18" s="759"/>
      <c r="Q18" s="759"/>
      <c r="R18" s="759"/>
      <c r="S18" s="759"/>
      <c r="T18" s="759"/>
      <c r="U18" s="759"/>
      <c r="V18" s="759"/>
    </row>
    <row r="19" spans="1:23" ht="22.35" customHeight="1">
      <c r="A19" s="1112"/>
      <c r="B19" s="1112"/>
      <c r="C19" s="1112"/>
      <c r="D19" s="1112"/>
      <c r="E19" s="1112"/>
      <c r="F19" s="1112"/>
      <c r="G19" s="1112"/>
      <c r="H19" s="1112"/>
      <c r="I19" s="1112"/>
      <c r="J19" s="1112"/>
      <c r="K19" s="1112"/>
      <c r="L19" s="1112"/>
      <c r="M19" s="1112"/>
      <c r="N19" s="231"/>
      <c r="O19" s="759"/>
      <c r="P19" s="759"/>
      <c r="Q19" s="759"/>
      <c r="R19" s="759"/>
      <c r="S19" s="759"/>
      <c r="T19" s="759"/>
      <c r="U19" s="759"/>
      <c r="V19" s="759"/>
    </row>
    <row r="20" spans="1:23" ht="22.35" customHeight="1">
      <c r="A20" s="1112"/>
      <c r="B20" s="1112"/>
      <c r="C20" s="1112"/>
      <c r="D20" s="1112"/>
      <c r="E20" s="1112"/>
      <c r="F20" s="1112"/>
      <c r="G20" s="1112"/>
      <c r="H20" s="1112"/>
      <c r="I20" s="1112"/>
      <c r="J20" s="1112"/>
      <c r="K20" s="1112"/>
      <c r="L20" s="1112"/>
      <c r="M20" s="1112"/>
      <c r="N20" s="231"/>
      <c r="O20" s="759"/>
      <c r="P20" s="759"/>
      <c r="Q20" s="759"/>
      <c r="R20" s="759"/>
      <c r="S20" s="759"/>
      <c r="T20" s="759"/>
      <c r="U20" s="759"/>
      <c r="V20" s="759"/>
    </row>
    <row r="21" spans="1:23" ht="22.35" customHeight="1">
      <c r="A21" s="1112"/>
      <c r="B21" s="1112"/>
      <c r="C21" s="1112"/>
      <c r="D21" s="1112"/>
      <c r="E21" s="1112"/>
      <c r="F21" s="1112"/>
      <c r="G21" s="1112"/>
      <c r="H21" s="1112"/>
      <c r="I21" s="1112"/>
      <c r="J21" s="1112"/>
      <c r="K21" s="1112"/>
      <c r="L21" s="1112"/>
      <c r="M21" s="1112"/>
      <c r="N21" s="231"/>
      <c r="O21" s="759"/>
      <c r="P21" s="759"/>
      <c r="Q21" s="759"/>
      <c r="R21" s="759"/>
      <c r="S21" s="759"/>
      <c r="T21" s="759"/>
      <c r="U21" s="759"/>
      <c r="V21" s="759"/>
    </row>
    <row r="22" spans="1:23" ht="22.35" customHeight="1">
      <c r="A22" s="1112"/>
      <c r="B22" s="1112"/>
      <c r="C22" s="1112"/>
      <c r="D22" s="1112"/>
      <c r="E22" s="1112"/>
      <c r="F22" s="1112"/>
      <c r="G22" s="1112"/>
      <c r="H22" s="1112"/>
      <c r="I22" s="1112"/>
      <c r="J22" s="1112"/>
      <c r="K22" s="1112"/>
      <c r="L22" s="1112"/>
      <c r="M22" s="1112"/>
      <c r="N22" s="231"/>
      <c r="O22" s="759"/>
      <c r="P22" s="759"/>
      <c r="Q22" s="759"/>
      <c r="R22" s="759"/>
      <c r="S22" s="759"/>
      <c r="T22" s="759"/>
      <c r="U22" s="759"/>
      <c r="V22" s="759"/>
    </row>
    <row r="23" spans="1:23" ht="22.35" customHeight="1">
      <c r="A23" s="1112"/>
      <c r="B23" s="1112"/>
      <c r="C23" s="1112"/>
      <c r="D23" s="1112"/>
      <c r="E23" s="1112"/>
      <c r="F23" s="1112"/>
      <c r="G23" s="1112"/>
      <c r="H23" s="1112"/>
      <c r="I23" s="1112"/>
      <c r="J23" s="1112"/>
      <c r="K23" s="1112"/>
      <c r="L23" s="1112"/>
      <c r="M23" s="1112"/>
      <c r="N23" s="231"/>
      <c r="O23" s="759"/>
      <c r="P23" s="759"/>
      <c r="Q23" s="759"/>
      <c r="R23" s="759"/>
      <c r="S23" s="759"/>
      <c r="T23" s="759"/>
      <c r="U23" s="759"/>
      <c r="V23" s="759"/>
    </row>
    <row r="24" spans="1:23" ht="33.450000000000003" customHeight="1">
      <c r="A24" s="1112"/>
      <c r="B24" s="1112"/>
      <c r="C24" s="1112"/>
      <c r="D24" s="1112"/>
      <c r="E24" s="1112"/>
      <c r="F24" s="1112"/>
      <c r="G24" s="1112"/>
      <c r="H24" s="1112"/>
      <c r="I24" s="1112"/>
      <c r="J24" s="1112"/>
      <c r="K24" s="1112"/>
      <c r="L24" s="1112"/>
      <c r="M24" s="1112"/>
      <c r="N24" s="231"/>
      <c r="O24" s="759"/>
      <c r="P24" s="759"/>
      <c r="Q24" s="759"/>
      <c r="R24" s="759"/>
      <c r="S24" s="759"/>
      <c r="T24" s="759"/>
      <c r="U24" s="759"/>
      <c r="V24" s="759"/>
    </row>
    <row r="25" spans="1:23" ht="22.35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35" customHeight="1">
      <c r="A26" s="554" t="s">
        <v>139</v>
      </c>
      <c r="B26" s="554"/>
      <c r="C26" s="554"/>
      <c r="D26" s="554"/>
      <c r="E26" s="554"/>
      <c r="F26" s="554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266"/>
    </row>
    <row r="27" spans="1:23" ht="22.35" customHeight="1">
      <c r="A27" s="564" t="s">
        <v>140</v>
      </c>
      <c r="B27" s="564"/>
      <c r="C27" s="564"/>
      <c r="D27" s="564"/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248"/>
    </row>
    <row r="28" spans="1:23" ht="22.35" customHeight="1">
      <c r="A28" s="565" t="s">
        <v>141</v>
      </c>
      <c r="B28" s="565"/>
      <c r="C28" s="565"/>
      <c r="D28" s="565"/>
      <c r="E28" s="565"/>
      <c r="F28" s="565"/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267"/>
    </row>
  </sheetData>
  <dataConsolidate/>
  <customSheetViews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7" orientation="landscape" r:id="rId1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8" orientation="landscape" r:id="rId2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4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  <customSheetView guid="{BF7A0BE6-230D-415E-A0FB-810663BC3AFF}" showPageBreaks="1" fitToPage="1" printArea="1" view="pageBreakPreview">
      <selection activeCell="N10" sqref="N10:O10"/>
      <colBreaks count="1" manualBreakCount="1">
        <brk id="1" max="29" man="1"/>
      </colBreaks>
      <pageMargins left="0" right="0.2" top="0" bottom="0" header="0" footer="0"/>
      <pageSetup paperSize="9" scale="89" orientation="landscape" r:id="rId1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4" orientation="landscape" r:id="rId13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5" display="https://online.oceanlinks.co.jp/" xr:uid="{00000000-0004-0000-1500-000001000000}"/>
  </hyperlinks>
  <pageMargins left="0" right="0.2" top="0" bottom="0" header="0" footer="0"/>
  <pageSetup paperSize="9" scale="87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Y17" sqref="Y17"/>
    </sheetView>
  </sheetViews>
  <sheetFormatPr defaultColWidth="9" defaultRowHeight="12.6"/>
  <cols>
    <col min="1" max="1" width="6.109375" style="209" customWidth="1"/>
    <col min="2" max="18" width="5.6640625" style="209" customWidth="1"/>
    <col min="19" max="19" width="45.6640625" style="209" customWidth="1"/>
    <col min="20" max="22" width="5.6640625" style="209" customWidth="1"/>
    <col min="23" max="24" width="10.6640625" style="209" customWidth="1"/>
    <col min="25" max="16384" width="9" style="209"/>
  </cols>
  <sheetData>
    <row r="1" spans="1:24" ht="48.75" customHeight="1">
      <c r="A1" s="1171" t="s">
        <v>148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Q1" s="1171"/>
      <c r="R1" s="1171"/>
      <c r="S1" s="1171"/>
      <c r="T1" s="1171"/>
      <c r="U1" s="1171"/>
      <c r="V1" s="1171"/>
    </row>
    <row r="2" spans="1:24" s="212" customFormat="1" ht="21.75" customHeight="1">
      <c r="S2" s="971">
        <f ca="1">TODAY()</f>
        <v>45856</v>
      </c>
      <c r="T2" s="971"/>
      <c r="U2" s="971"/>
      <c r="V2" s="971"/>
    </row>
    <row r="3" spans="1:24" s="1" customFormat="1" ht="22.35" customHeight="1">
      <c r="A3" s="1142" t="s">
        <v>179</v>
      </c>
      <c r="B3" s="1142"/>
      <c r="C3" s="1142"/>
      <c r="D3" s="1142"/>
      <c r="E3" s="1142"/>
      <c r="F3" s="1142"/>
      <c r="G3" s="1142"/>
      <c r="H3" s="1142"/>
      <c r="I3" s="1142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35" customHeight="1">
      <c r="A4" s="233" t="s">
        <v>138</v>
      </c>
      <c r="B4" s="1175" t="s">
        <v>0</v>
      </c>
      <c r="C4" s="1175"/>
      <c r="D4" s="1175"/>
      <c r="E4" s="1175"/>
      <c r="F4" s="680" t="s">
        <v>1</v>
      </c>
      <c r="G4" s="680"/>
      <c r="H4" s="680" t="s">
        <v>2</v>
      </c>
      <c r="I4" s="680"/>
      <c r="J4" s="680" t="s">
        <v>3</v>
      </c>
      <c r="K4" s="680"/>
      <c r="L4" s="680" t="s">
        <v>5</v>
      </c>
      <c r="M4" s="680"/>
      <c r="N4" s="680" t="s">
        <v>109</v>
      </c>
      <c r="O4" s="680"/>
      <c r="P4" s="680" t="s">
        <v>32</v>
      </c>
      <c r="Q4" s="681"/>
      <c r="S4" s="618" t="s">
        <v>153</v>
      </c>
      <c r="T4" s="618"/>
      <c r="U4" s="618"/>
      <c r="V4" s="618"/>
    </row>
    <row r="5" spans="1:24" ht="22.35" customHeight="1">
      <c r="A5" s="234"/>
      <c r="B5" s="1168" t="str">
        <f>トータル!A421</f>
        <v xml:space="preserve">NYK PAULA </v>
      </c>
      <c r="C5" s="1168"/>
      <c r="D5" s="1168"/>
      <c r="E5" s="1168"/>
      <c r="F5" s="1166" t="str">
        <f>トータル!B421</f>
        <v>1021S</v>
      </c>
      <c r="G5" s="1166"/>
      <c r="H5" s="1166" t="str">
        <f>トータル!C421</f>
        <v>07/17-17</v>
      </c>
      <c r="I5" s="1166"/>
      <c r="J5" s="1166" t="str">
        <f>トータル!E421</f>
        <v>07/15</v>
      </c>
      <c r="K5" s="1166"/>
      <c r="L5" s="1166" t="str">
        <f>トータル!G421</f>
        <v>07/14</v>
      </c>
      <c r="M5" s="1166"/>
      <c r="N5" s="1166" t="str">
        <f>トータル!H421</f>
        <v>07/30</v>
      </c>
      <c r="O5" s="1166"/>
      <c r="P5" s="1169" t="s">
        <v>19</v>
      </c>
      <c r="Q5" s="1170"/>
      <c r="R5" s="226"/>
      <c r="S5" s="618"/>
      <c r="T5" s="618"/>
      <c r="U5" s="618"/>
      <c r="V5" s="618"/>
    </row>
    <row r="6" spans="1:24" ht="22.35" customHeight="1">
      <c r="A6" s="234" t="s">
        <v>122</v>
      </c>
      <c r="B6" s="1168" t="str">
        <f>トータル!A422</f>
        <v>ARICA BRIDGE</v>
      </c>
      <c r="C6" s="1168"/>
      <c r="D6" s="1168"/>
      <c r="E6" s="1168"/>
      <c r="F6" s="1166" t="str">
        <f>トータル!B422</f>
        <v>261S</v>
      </c>
      <c r="G6" s="1166"/>
      <c r="H6" s="1166" t="str">
        <f>トータル!C422</f>
        <v>07/24-24</v>
      </c>
      <c r="I6" s="1166"/>
      <c r="J6" s="1166" t="str">
        <f>トータル!E422</f>
        <v>07/22</v>
      </c>
      <c r="K6" s="1166"/>
      <c r="L6" s="1166" t="str">
        <f>トータル!G422</f>
        <v>07/18</v>
      </c>
      <c r="M6" s="1166"/>
      <c r="N6" s="1166" t="str">
        <f>トータル!H422</f>
        <v>08/06</v>
      </c>
      <c r="O6" s="1166"/>
      <c r="P6" s="1164" t="s">
        <v>19</v>
      </c>
      <c r="Q6" s="1165"/>
      <c r="R6" s="226"/>
      <c r="S6" s="618"/>
      <c r="T6" s="618"/>
      <c r="U6" s="618"/>
      <c r="V6" s="618"/>
    </row>
    <row r="7" spans="1:24" ht="22.35" customHeight="1">
      <c r="A7" s="478" t="s">
        <v>122</v>
      </c>
      <c r="B7" s="1168" t="str">
        <f>トータル!A423</f>
        <v>JEJU ISLAND</v>
      </c>
      <c r="C7" s="1168"/>
      <c r="D7" s="1168"/>
      <c r="E7" s="1168"/>
      <c r="F7" s="1166" t="str">
        <f>トータル!B423</f>
        <v>023S</v>
      </c>
      <c r="G7" s="1166"/>
      <c r="H7" s="1166" t="str">
        <f>トータル!C423</f>
        <v>07/31-31</v>
      </c>
      <c r="I7" s="1166"/>
      <c r="J7" s="1166" t="str">
        <f>トータル!E423</f>
        <v>07/29</v>
      </c>
      <c r="K7" s="1166"/>
      <c r="L7" s="1166" t="str">
        <f>トータル!G423</f>
        <v>07/28</v>
      </c>
      <c r="M7" s="1166"/>
      <c r="N7" s="1166" t="str">
        <f>トータル!H423</f>
        <v>08/13</v>
      </c>
      <c r="O7" s="1166"/>
      <c r="P7" s="1164" t="s">
        <v>19</v>
      </c>
      <c r="Q7" s="1165"/>
      <c r="R7" s="226"/>
      <c r="S7" s="747" t="s">
        <v>157</v>
      </c>
      <c r="T7" s="747"/>
      <c r="U7" s="747"/>
      <c r="V7" s="747"/>
    </row>
    <row r="8" spans="1:24" ht="22.35" customHeight="1">
      <c r="A8" s="234"/>
      <c r="B8" s="1168" t="str">
        <f>トータル!A424</f>
        <v xml:space="preserve">NYK PAULA </v>
      </c>
      <c r="C8" s="1168"/>
      <c r="D8" s="1168"/>
      <c r="E8" s="1168"/>
      <c r="F8" s="1166" t="str">
        <f>トータル!B424</f>
        <v>1022S</v>
      </c>
      <c r="G8" s="1166"/>
      <c r="H8" s="1166" t="str">
        <f>トータル!C424</f>
        <v>08/07-07</v>
      </c>
      <c r="I8" s="1166"/>
      <c r="J8" s="1166" t="str">
        <f>トータル!E424</f>
        <v>08/05</v>
      </c>
      <c r="K8" s="1166"/>
      <c r="L8" s="1166" t="str">
        <f>トータル!G424</f>
        <v>08/04</v>
      </c>
      <c r="M8" s="1166"/>
      <c r="N8" s="1166" t="str">
        <f>トータル!H424</f>
        <v>08/20</v>
      </c>
      <c r="O8" s="1166"/>
      <c r="P8" s="1164" t="s">
        <v>19</v>
      </c>
      <c r="Q8" s="1165"/>
      <c r="R8" s="199"/>
      <c r="S8" s="747"/>
      <c r="T8" s="747"/>
      <c r="U8" s="747"/>
      <c r="V8" s="747"/>
    </row>
    <row r="9" spans="1:24" ht="22.35" customHeight="1">
      <c r="A9" s="234" t="s">
        <v>122</v>
      </c>
      <c r="B9" s="1168" t="str">
        <f>トータル!A425</f>
        <v>ARICA BRIDGE</v>
      </c>
      <c r="C9" s="1168"/>
      <c r="D9" s="1168"/>
      <c r="E9" s="1168"/>
      <c r="F9" s="1166" t="str">
        <f>トータル!B425</f>
        <v>262S</v>
      </c>
      <c r="G9" s="1166"/>
      <c r="H9" s="1166" t="str">
        <f>トータル!C425</f>
        <v>08/14-14</v>
      </c>
      <c r="I9" s="1166"/>
      <c r="J9" s="1166" t="str">
        <f>トータル!E425</f>
        <v>08/12</v>
      </c>
      <c r="K9" s="1166"/>
      <c r="L9" s="1166" t="str">
        <f>トータル!G425</f>
        <v>08/08</v>
      </c>
      <c r="M9" s="1166"/>
      <c r="N9" s="1166" t="str">
        <f>トータル!H425</f>
        <v>08/27</v>
      </c>
      <c r="O9" s="1166"/>
      <c r="P9" s="1164" t="s">
        <v>19</v>
      </c>
      <c r="Q9" s="1165"/>
      <c r="S9" s="747"/>
      <c r="T9" s="747"/>
      <c r="U9" s="747"/>
      <c r="V9" s="747"/>
    </row>
    <row r="10" spans="1:24" ht="22.35" customHeight="1">
      <c r="A10" s="234"/>
      <c r="B10" s="1168" t="str">
        <f>トータル!A426</f>
        <v>JEJU ISLAND</v>
      </c>
      <c r="C10" s="1168"/>
      <c r="D10" s="1168"/>
      <c r="E10" s="1168"/>
      <c r="F10" s="1166" t="str">
        <f>トータル!B426</f>
        <v>024S</v>
      </c>
      <c r="G10" s="1166"/>
      <c r="H10" s="1166" t="str">
        <f>トータル!C426</f>
        <v>08/21-21</v>
      </c>
      <c r="I10" s="1166"/>
      <c r="J10" s="1166" t="str">
        <f>トータル!E426</f>
        <v>08/19</v>
      </c>
      <c r="K10" s="1166"/>
      <c r="L10" s="1166" t="str">
        <f>トータル!G426</f>
        <v>08/18</v>
      </c>
      <c r="M10" s="1166"/>
      <c r="N10" s="1166" t="str">
        <f>トータル!H426</f>
        <v>09/03</v>
      </c>
      <c r="O10" s="1166"/>
      <c r="P10" s="1164" t="s">
        <v>19</v>
      </c>
      <c r="Q10" s="1165"/>
      <c r="S10" s="747"/>
      <c r="T10" s="747"/>
      <c r="U10" s="747"/>
      <c r="V10" s="747"/>
    </row>
    <row r="11" spans="1:24" ht="22.35" customHeight="1">
      <c r="A11" s="234"/>
      <c r="B11" s="1168" t="str">
        <f>トータル!A427</f>
        <v xml:space="preserve">NYK PAULA </v>
      </c>
      <c r="C11" s="1168"/>
      <c r="D11" s="1168"/>
      <c r="E11" s="1168"/>
      <c r="F11" s="1166" t="str">
        <f>トータル!B427</f>
        <v>1023S</v>
      </c>
      <c r="G11" s="1166"/>
      <c r="H11" s="1166" t="str">
        <f>トータル!C427</f>
        <v>08/28-28</v>
      </c>
      <c r="I11" s="1166"/>
      <c r="J11" s="1166" t="str">
        <f>トータル!E427</f>
        <v>08/26</v>
      </c>
      <c r="K11" s="1166"/>
      <c r="L11" s="1166" t="str">
        <f>トータル!G427</f>
        <v>08/25</v>
      </c>
      <c r="M11" s="1166"/>
      <c r="N11" s="1166" t="str">
        <f>トータル!H427</f>
        <v>09/10</v>
      </c>
      <c r="O11" s="1166"/>
      <c r="P11" s="1166" t="s">
        <v>19</v>
      </c>
      <c r="Q11" s="1167"/>
      <c r="S11" s="812" t="s">
        <v>309</v>
      </c>
      <c r="T11" s="812"/>
      <c r="U11" s="812"/>
      <c r="V11" s="812"/>
    </row>
    <row r="12" spans="1:24" ht="22.35" customHeight="1">
      <c r="A12" s="234"/>
      <c r="B12" s="1168" t="str">
        <f>トータル!A428</f>
        <v>ARICA BRIDGE</v>
      </c>
      <c r="C12" s="1168"/>
      <c r="D12" s="1168"/>
      <c r="E12" s="1168"/>
      <c r="F12" s="1166" t="str">
        <f>トータル!B428</f>
        <v>263S</v>
      </c>
      <c r="G12" s="1166"/>
      <c r="H12" s="1166" t="str">
        <f>トータル!C428</f>
        <v>09/04-04</v>
      </c>
      <c r="I12" s="1166"/>
      <c r="J12" s="1166" t="str">
        <f>トータル!E428</f>
        <v>09/02</v>
      </c>
      <c r="K12" s="1166"/>
      <c r="L12" s="1166" t="str">
        <f>トータル!G428</f>
        <v>09/01</v>
      </c>
      <c r="M12" s="1166"/>
      <c r="N12" s="1166" t="str">
        <f>トータル!H428</f>
        <v>09/17</v>
      </c>
      <c r="O12" s="1166"/>
      <c r="P12" s="1166" t="s">
        <v>205</v>
      </c>
      <c r="Q12" s="1167"/>
      <c r="S12" s="812"/>
      <c r="T12" s="812"/>
      <c r="U12" s="812"/>
      <c r="V12" s="812"/>
    </row>
    <row r="13" spans="1:24" ht="22.35" customHeight="1">
      <c r="A13" s="234"/>
      <c r="B13" s="1174">
        <f>トータル!A429</f>
        <v>0</v>
      </c>
      <c r="C13" s="1174"/>
      <c r="D13" s="1174"/>
      <c r="E13" s="1174"/>
      <c r="F13" s="1160">
        <f>トータル!B429</f>
        <v>0</v>
      </c>
      <c r="G13" s="1160"/>
      <c r="H13" s="1160" t="str">
        <f>トータル!C429</f>
        <v>09/11-11</v>
      </c>
      <c r="I13" s="1160"/>
      <c r="J13" s="1160" t="str">
        <f>トータル!E429</f>
        <v>09/09</v>
      </c>
      <c r="K13" s="1160"/>
      <c r="L13" s="1160" t="str">
        <f>トータル!G429</f>
        <v>09/08</v>
      </c>
      <c r="M13" s="1160"/>
      <c r="N13" s="1160" t="str">
        <f>トータル!H429</f>
        <v>09/24</v>
      </c>
      <c r="O13" s="1160"/>
      <c r="P13" s="1160" t="s">
        <v>205</v>
      </c>
      <c r="Q13" s="1161"/>
      <c r="S13" s="812"/>
      <c r="T13" s="812"/>
      <c r="U13" s="812"/>
      <c r="V13" s="812"/>
    </row>
    <row r="14" spans="1:24" ht="22.35" customHeight="1">
      <c r="A14" s="234"/>
      <c r="B14" s="1173">
        <f>トータル!A430</f>
        <v>0</v>
      </c>
      <c r="C14" s="1174"/>
      <c r="D14" s="1174"/>
      <c r="E14" s="1174"/>
      <c r="F14" s="1160">
        <f>トータル!B430</f>
        <v>0</v>
      </c>
      <c r="G14" s="1160"/>
      <c r="H14" s="1160">
        <f>トータル!C430</f>
        <v>0</v>
      </c>
      <c r="I14" s="1160"/>
      <c r="J14" s="1160">
        <f>トータル!E430</f>
        <v>0</v>
      </c>
      <c r="K14" s="1160"/>
      <c r="L14" s="1160">
        <f>トータル!G430</f>
        <v>0</v>
      </c>
      <c r="M14" s="1160"/>
      <c r="N14" s="1160">
        <f>トータル!H430</f>
        <v>0</v>
      </c>
      <c r="O14" s="1160"/>
      <c r="P14" s="1160" t="s">
        <v>19</v>
      </c>
      <c r="Q14" s="1161"/>
      <c r="S14" s="812"/>
      <c r="T14" s="812"/>
      <c r="U14" s="812"/>
      <c r="V14" s="812"/>
      <c r="W14"/>
    </row>
    <row r="15" spans="1:24" ht="22.35" customHeight="1">
      <c r="A15" s="380"/>
      <c r="B15" s="1172">
        <f>トータル!A431</f>
        <v>0</v>
      </c>
      <c r="C15" s="1172"/>
      <c r="D15" s="1172"/>
      <c r="E15" s="1172"/>
      <c r="F15" s="1162">
        <f>トータル!B431</f>
        <v>0</v>
      </c>
      <c r="G15" s="1162"/>
      <c r="H15" s="1162">
        <f>トータル!C431</f>
        <v>0</v>
      </c>
      <c r="I15" s="1162"/>
      <c r="J15" s="1162">
        <f>トータル!E431</f>
        <v>0</v>
      </c>
      <c r="K15" s="1162"/>
      <c r="L15" s="1162">
        <f>トータル!G431</f>
        <v>0</v>
      </c>
      <c r="M15" s="1162"/>
      <c r="N15" s="1162">
        <f>トータル!H431</f>
        <v>0</v>
      </c>
      <c r="O15" s="1162"/>
      <c r="P15" s="1162" t="s">
        <v>205</v>
      </c>
      <c r="Q15" s="1163"/>
      <c r="S15" s="812"/>
      <c r="T15" s="812"/>
      <c r="U15" s="812"/>
      <c r="V15" s="812"/>
    </row>
    <row r="16" spans="1:24" s="216" customFormat="1" ht="10.35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35" customHeight="1">
      <c r="A17" s="552" t="s">
        <v>137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254"/>
      <c r="O17" s="550" t="s">
        <v>136</v>
      </c>
      <c r="P17" s="550"/>
      <c r="Q17" s="550"/>
      <c r="R17" s="550"/>
      <c r="S17" s="550"/>
      <c r="T17" s="550"/>
      <c r="U17" s="550"/>
      <c r="V17" s="550"/>
    </row>
    <row r="18" spans="1:22" ht="22.35" customHeight="1">
      <c r="A18" s="1112" t="s">
        <v>710</v>
      </c>
      <c r="B18" s="1112"/>
      <c r="C18" s="1112"/>
      <c r="D18" s="1112"/>
      <c r="E18" s="1112"/>
      <c r="F18" s="1112"/>
      <c r="G18" s="1112"/>
      <c r="H18" s="1112"/>
      <c r="I18" s="1112"/>
      <c r="J18" s="1112"/>
      <c r="K18" s="1112"/>
      <c r="L18" s="1112"/>
      <c r="M18" s="1112"/>
      <c r="O18" s="759" t="s">
        <v>308</v>
      </c>
      <c r="P18" s="759"/>
      <c r="Q18" s="759"/>
      <c r="R18" s="759"/>
      <c r="S18" s="759"/>
      <c r="T18" s="759"/>
      <c r="U18" s="759"/>
      <c r="V18" s="759"/>
    </row>
    <row r="19" spans="1:22" ht="22.35" customHeight="1">
      <c r="A19" s="1112"/>
      <c r="B19" s="1112"/>
      <c r="C19" s="1112"/>
      <c r="D19" s="1112"/>
      <c r="E19" s="1112"/>
      <c r="F19" s="1112"/>
      <c r="G19" s="1112"/>
      <c r="H19" s="1112"/>
      <c r="I19" s="1112"/>
      <c r="J19" s="1112"/>
      <c r="K19" s="1112"/>
      <c r="L19" s="1112"/>
      <c r="M19" s="1112"/>
      <c r="O19" s="759"/>
      <c r="P19" s="759"/>
      <c r="Q19" s="759"/>
      <c r="R19" s="759"/>
      <c r="S19" s="759"/>
      <c r="T19" s="759"/>
      <c r="U19" s="759"/>
      <c r="V19" s="759"/>
    </row>
    <row r="20" spans="1:22" ht="22.35" customHeight="1">
      <c r="A20" s="1112"/>
      <c r="B20" s="1112"/>
      <c r="C20" s="1112"/>
      <c r="D20" s="1112"/>
      <c r="E20" s="1112"/>
      <c r="F20" s="1112"/>
      <c r="G20" s="1112"/>
      <c r="H20" s="1112"/>
      <c r="I20" s="1112"/>
      <c r="J20" s="1112"/>
      <c r="K20" s="1112"/>
      <c r="L20" s="1112"/>
      <c r="M20" s="1112"/>
      <c r="O20" s="759"/>
      <c r="P20" s="759"/>
      <c r="Q20" s="759"/>
      <c r="R20" s="759"/>
      <c r="S20" s="759"/>
      <c r="T20" s="759"/>
      <c r="U20" s="759"/>
      <c r="V20" s="759"/>
    </row>
    <row r="21" spans="1:22" ht="22.35" customHeight="1">
      <c r="A21" s="1112"/>
      <c r="B21" s="1112"/>
      <c r="C21" s="1112"/>
      <c r="D21" s="1112"/>
      <c r="E21" s="1112"/>
      <c r="F21" s="1112"/>
      <c r="G21" s="1112"/>
      <c r="H21" s="1112"/>
      <c r="I21" s="1112"/>
      <c r="J21" s="1112"/>
      <c r="K21" s="1112"/>
      <c r="L21" s="1112"/>
      <c r="M21" s="1112"/>
      <c r="O21" s="759"/>
      <c r="P21" s="759"/>
      <c r="Q21" s="759"/>
      <c r="R21" s="759"/>
      <c r="S21" s="759"/>
      <c r="T21" s="759"/>
      <c r="U21" s="759"/>
      <c r="V21" s="759"/>
    </row>
    <row r="22" spans="1:22" ht="22.35" customHeight="1">
      <c r="A22" s="1112"/>
      <c r="B22" s="1112"/>
      <c r="C22" s="1112"/>
      <c r="D22" s="1112"/>
      <c r="E22" s="1112"/>
      <c r="F22" s="1112"/>
      <c r="G22" s="1112"/>
      <c r="H22" s="1112"/>
      <c r="I22" s="1112"/>
      <c r="J22" s="1112"/>
      <c r="K22" s="1112"/>
      <c r="L22" s="1112"/>
      <c r="M22" s="1112"/>
      <c r="O22" s="759"/>
      <c r="P22" s="759"/>
      <c r="Q22" s="759"/>
      <c r="R22" s="759"/>
      <c r="S22" s="759"/>
      <c r="T22" s="759"/>
      <c r="U22" s="759"/>
      <c r="V22" s="759"/>
    </row>
    <row r="23" spans="1:22" ht="22.35" customHeight="1">
      <c r="A23" s="1112"/>
      <c r="B23" s="1112"/>
      <c r="C23" s="1112"/>
      <c r="D23" s="1112"/>
      <c r="E23" s="1112"/>
      <c r="F23" s="1112"/>
      <c r="G23" s="1112"/>
      <c r="H23" s="1112"/>
      <c r="I23" s="1112"/>
      <c r="J23" s="1112"/>
      <c r="K23" s="1112"/>
      <c r="L23" s="1112"/>
      <c r="M23" s="1112"/>
      <c r="O23" s="759"/>
      <c r="P23" s="759"/>
      <c r="Q23" s="759"/>
      <c r="R23" s="759"/>
      <c r="S23" s="759"/>
      <c r="T23" s="759"/>
      <c r="U23" s="759"/>
      <c r="V23" s="759"/>
    </row>
    <row r="24" spans="1:22" ht="22.35" customHeight="1">
      <c r="A24" s="1112"/>
      <c r="B24" s="1112"/>
      <c r="C24" s="1112"/>
      <c r="D24" s="1112"/>
      <c r="E24" s="1112"/>
      <c r="F24" s="1112"/>
      <c r="G24" s="1112"/>
      <c r="H24" s="1112"/>
      <c r="I24" s="1112"/>
      <c r="J24" s="1112"/>
      <c r="K24" s="1112"/>
      <c r="L24" s="1112"/>
      <c r="M24" s="1112"/>
      <c r="O24" s="759"/>
      <c r="P24" s="759"/>
      <c r="Q24" s="759"/>
      <c r="R24" s="759"/>
      <c r="S24" s="759"/>
      <c r="T24" s="759"/>
      <c r="U24" s="759"/>
      <c r="V24" s="759"/>
    </row>
    <row r="25" spans="1:22" ht="22.35" customHeight="1">
      <c r="A25" s="1112"/>
      <c r="B25" s="1112"/>
      <c r="C25" s="1112"/>
      <c r="D25" s="1112"/>
      <c r="E25" s="1112"/>
      <c r="F25" s="1112"/>
      <c r="G25" s="1112"/>
      <c r="H25" s="1112"/>
      <c r="I25" s="1112"/>
      <c r="J25" s="1112"/>
      <c r="K25" s="1112"/>
      <c r="L25" s="1112"/>
      <c r="M25" s="1112"/>
      <c r="O25" s="759"/>
      <c r="P25" s="759"/>
      <c r="Q25" s="759"/>
      <c r="R25" s="759"/>
      <c r="S25" s="759"/>
      <c r="T25" s="759"/>
      <c r="U25" s="759"/>
      <c r="V25" s="759"/>
    </row>
    <row r="26" spans="1:22" ht="37.200000000000003" customHeight="1">
      <c r="A26" s="1112"/>
      <c r="B26" s="1112"/>
      <c r="C26" s="1112"/>
      <c r="D26" s="1112"/>
      <c r="E26" s="1112"/>
      <c r="F26" s="1112"/>
      <c r="G26" s="1112"/>
      <c r="H26" s="1112"/>
      <c r="I26" s="1112"/>
      <c r="J26" s="1112"/>
      <c r="K26" s="1112"/>
      <c r="L26" s="1112"/>
      <c r="M26" s="1112"/>
      <c r="O26" s="759"/>
      <c r="P26" s="759"/>
      <c r="Q26" s="759"/>
      <c r="R26" s="759"/>
      <c r="S26" s="759"/>
      <c r="T26" s="759"/>
      <c r="U26" s="759"/>
      <c r="V26" s="759"/>
    </row>
    <row r="27" spans="1:22" ht="10.35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35" customHeight="1">
      <c r="A28" s="648" t="s">
        <v>139</v>
      </c>
      <c r="B28" s="648"/>
      <c r="C28" s="648"/>
      <c r="D28" s="648"/>
      <c r="E28" s="648"/>
      <c r="F28" s="648"/>
      <c r="G28" s="648"/>
      <c r="H28" s="648"/>
      <c r="I28" s="648"/>
      <c r="J28" s="648"/>
      <c r="K28" s="648"/>
      <c r="L28" s="648"/>
      <c r="M28" s="648"/>
      <c r="N28" s="648"/>
      <c r="O28" s="648"/>
      <c r="P28" s="648"/>
      <c r="Q28" s="648"/>
      <c r="R28" s="648"/>
      <c r="S28" s="648"/>
      <c r="T28" s="648"/>
      <c r="U28" s="648"/>
      <c r="V28" s="648"/>
    </row>
    <row r="29" spans="1:22" ht="22.35" customHeight="1">
      <c r="A29" s="649" t="s">
        <v>140</v>
      </c>
      <c r="B29" s="649"/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</row>
    <row r="30" spans="1:22" ht="22.35" customHeight="1">
      <c r="A30" s="650" t="s">
        <v>141</v>
      </c>
      <c r="B30" s="650"/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</row>
    <row r="34" spans="10:17" ht="13.2">
      <c r="J34"/>
      <c r="Q34"/>
    </row>
  </sheetData>
  <dataConsolidate/>
  <customSheetViews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BF7A0BE6-230D-415E-A0FB-810663BC3AFF}" scale="115" showPageBreaks="1" fitToPage="1" printArea="1" view="pageBreakPreview">
      <selection activeCell="L9" sqref="L9:M9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B4FFAC30-8AEE-4080-8E68-C3EF05F8572A}" showPageBreaks="1" fitToPage="1" printArea="1" view="pageBreakPreview">
      <selection activeCell="J15" sqref="J15:K15"/>
      <colBreaks count="1" manualBreakCount="1">
        <brk id="1" max="30" man="1"/>
      </colBreaks>
      <pageMargins left="0" right="0.2" top="0" bottom="0" header="0" footer="0"/>
      <pageSetup paperSize="9" scale="90" orientation="landscape" r:id="rId12"/>
    </customSheetView>
    <customSheetView guid="{DBF53FA3-6F0D-4DA5-B2B3-03D326AD7BC2}" scale="115" showPageBreaks="1" fitToPage="1" printArea="1" view="pageBreakPreview">
      <selection activeCell="A18" sqref="A18:M26"/>
      <colBreaks count="1" manualBreakCount="1">
        <brk id="1" max="30" man="1"/>
      </colBreaks>
      <pageMargins left="0" right="0.2" top="0" bottom="0" header="0" footer="0"/>
      <pageSetup paperSize="9" scale="86" orientation="landscape" r:id="rId13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5" display="https://online.oceanlinks.co.jp/" xr:uid="{00000000-0004-0000-1600-000001000000}"/>
  </hyperlinks>
  <pageMargins left="0" right="0.2" top="0" bottom="0" header="0" footer="0"/>
  <pageSetup paperSize="9" scale="89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SheetLayoutView="90" zoomScalePageLayoutView="10" workbookViewId="0">
      <selection activeCell="L13" sqref="L13:M13"/>
    </sheetView>
  </sheetViews>
  <sheetFormatPr defaultColWidth="9" defaultRowHeight="12.6"/>
  <cols>
    <col min="1" max="1" width="5.6640625" style="216" customWidth="1"/>
    <col min="2" max="18" width="5.6640625" style="209" customWidth="1"/>
    <col min="19" max="19" width="45.88671875" style="209" customWidth="1"/>
    <col min="20" max="22" width="5.6640625" style="209" customWidth="1"/>
    <col min="23" max="16384" width="9" style="209"/>
  </cols>
  <sheetData>
    <row r="1" spans="1:22" ht="51.75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22" s="212" customFormat="1" ht="12">
      <c r="A2" s="298"/>
      <c r="S2" s="971">
        <f ca="1">TODAY()</f>
        <v>45856</v>
      </c>
      <c r="T2" s="971"/>
      <c r="U2" s="971"/>
      <c r="V2" s="971"/>
    </row>
    <row r="3" spans="1:22" ht="22.35" customHeight="1">
      <c r="A3" s="1186" t="s">
        <v>180</v>
      </c>
      <c r="B3" s="1186"/>
      <c r="C3" s="1186"/>
      <c r="D3" s="1186"/>
      <c r="E3" s="1186"/>
      <c r="F3" s="1186"/>
      <c r="G3" s="1186"/>
      <c r="H3" s="1186"/>
      <c r="I3" s="1186"/>
      <c r="J3" s="1186"/>
      <c r="K3" s="1186"/>
      <c r="L3" s="1"/>
      <c r="M3" s="170"/>
    </row>
    <row r="4" spans="1:22" s="1" customFormat="1" ht="22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20</v>
      </c>
      <c r="O4" s="715"/>
      <c r="P4" s="715" t="s">
        <v>32</v>
      </c>
      <c r="Q4" s="715"/>
      <c r="S4" s="618" t="s">
        <v>153</v>
      </c>
      <c r="T4" s="618"/>
      <c r="U4" s="618"/>
      <c r="V4" s="618"/>
    </row>
    <row r="5" spans="1:22" s="1" customFormat="1" ht="22.35" customHeight="1">
      <c r="A5" s="482" t="s">
        <v>122</v>
      </c>
      <c r="B5" s="1010" t="str">
        <f>トータル!A448</f>
        <v>GIALOVA</v>
      </c>
      <c r="C5" s="1010"/>
      <c r="D5" s="1010"/>
      <c r="E5" s="1010"/>
      <c r="F5" s="815" t="str">
        <f>トータル!B448</f>
        <v>033S</v>
      </c>
      <c r="G5" s="815"/>
      <c r="H5" s="815" t="str">
        <f>トータル!C448</f>
        <v>07/23-23</v>
      </c>
      <c r="I5" s="815"/>
      <c r="J5" s="815" t="str">
        <f>トータル!E448</f>
        <v>07/18</v>
      </c>
      <c r="K5" s="815"/>
      <c r="L5" s="878" t="str">
        <f>トータル!G448</f>
        <v>07/17</v>
      </c>
      <c r="M5" s="878"/>
      <c r="N5" s="815" t="str">
        <f>トータル!H448</f>
        <v>08/02</v>
      </c>
      <c r="O5" s="815"/>
      <c r="P5" s="1178" t="s">
        <v>205</v>
      </c>
      <c r="Q5" s="1067"/>
      <c r="S5" s="618"/>
      <c r="T5" s="618"/>
      <c r="U5" s="618"/>
      <c r="V5" s="618"/>
    </row>
    <row r="6" spans="1:22" ht="22.35" customHeight="1">
      <c r="A6" s="465"/>
      <c r="B6" s="1010" t="str">
        <f>トータル!A449</f>
        <v>NAGOYA TOWER</v>
      </c>
      <c r="C6" s="1010"/>
      <c r="D6" s="1010"/>
      <c r="E6" s="1010"/>
      <c r="F6" s="818" t="str">
        <f>トータル!B449</f>
        <v>020S</v>
      </c>
      <c r="G6" s="818"/>
      <c r="H6" s="815" t="str">
        <f>トータル!C449</f>
        <v>07/30-30</v>
      </c>
      <c r="I6" s="815"/>
      <c r="J6" s="815" t="str">
        <f>トータル!E449</f>
        <v>07/28</v>
      </c>
      <c r="K6" s="815"/>
      <c r="L6" s="878" t="str">
        <f>トータル!G449</f>
        <v>07/25</v>
      </c>
      <c r="M6" s="878"/>
      <c r="N6" s="815" t="str">
        <f>トータル!H449</f>
        <v>08/09</v>
      </c>
      <c r="O6" s="815"/>
      <c r="P6" s="1178" t="s">
        <v>205</v>
      </c>
      <c r="Q6" s="1067"/>
      <c r="S6" s="618"/>
      <c r="T6" s="618"/>
      <c r="U6" s="618"/>
      <c r="V6" s="618"/>
    </row>
    <row r="7" spans="1:22" ht="22.35" customHeight="1">
      <c r="A7" s="465"/>
      <c r="B7" s="1010" t="str">
        <f>トータル!A450</f>
        <v>DIMITRIS Y</v>
      </c>
      <c r="C7" s="1010"/>
      <c r="D7" s="1010"/>
      <c r="E7" s="1010"/>
      <c r="F7" s="815" t="str">
        <f>トータル!B450</f>
        <v>253S</v>
      </c>
      <c r="G7" s="815"/>
      <c r="H7" s="815" t="str">
        <f>トータル!C450</f>
        <v>08/06-06</v>
      </c>
      <c r="I7" s="815"/>
      <c r="J7" s="815" t="str">
        <f>トータル!E450</f>
        <v>08/04</v>
      </c>
      <c r="K7" s="815"/>
      <c r="L7" s="878" t="str">
        <f>トータル!G450</f>
        <v>08/01</v>
      </c>
      <c r="M7" s="878"/>
      <c r="N7" s="815" t="str">
        <f>トータル!H450</f>
        <v>08/16</v>
      </c>
      <c r="O7" s="815"/>
      <c r="P7" s="816" t="s">
        <v>205</v>
      </c>
      <c r="Q7" s="816"/>
      <c r="S7" s="747" t="s">
        <v>154</v>
      </c>
      <c r="T7" s="747"/>
      <c r="U7" s="747"/>
      <c r="V7" s="747"/>
    </row>
    <row r="8" spans="1:22" ht="22.35" customHeight="1">
      <c r="A8" s="524" t="s">
        <v>122</v>
      </c>
      <c r="B8" s="1189" t="str">
        <f>トータル!A451</f>
        <v>NO SERVICE</v>
      </c>
      <c r="C8" s="1189"/>
      <c r="D8" s="1189"/>
      <c r="E8" s="1189"/>
      <c r="F8" s="1180" t="str">
        <f>トータル!B451</f>
        <v>---</v>
      </c>
      <c r="G8" s="1180"/>
      <c r="H8" s="1180" t="str">
        <f>トータル!C451</f>
        <v>08/13-13</v>
      </c>
      <c r="I8" s="1180"/>
      <c r="J8" s="1180" t="str">
        <f>トータル!E451</f>
        <v>08/08</v>
      </c>
      <c r="K8" s="1180"/>
      <c r="L8" s="1180" t="str">
        <f>トータル!G451</f>
        <v>08/07</v>
      </c>
      <c r="M8" s="1180"/>
      <c r="N8" s="1180" t="str">
        <f>トータル!H451</f>
        <v>08/23</v>
      </c>
      <c r="O8" s="1180"/>
      <c r="P8" s="1190" t="s">
        <v>19</v>
      </c>
      <c r="Q8" s="1190"/>
      <c r="S8" s="747"/>
      <c r="T8" s="747"/>
      <c r="U8" s="747"/>
      <c r="V8" s="747"/>
    </row>
    <row r="9" spans="1:22" ht="22.35" customHeight="1">
      <c r="A9" s="525" t="s">
        <v>122</v>
      </c>
      <c r="B9" s="1010" t="str">
        <f>トータル!A452</f>
        <v>SPIL KARTINI</v>
      </c>
      <c r="C9" s="1010"/>
      <c r="D9" s="1010"/>
      <c r="E9" s="1010"/>
      <c r="F9" s="815" t="str">
        <f>トータル!B452</f>
        <v>007S</v>
      </c>
      <c r="G9" s="815"/>
      <c r="H9" s="815" t="str">
        <f>トータル!C452</f>
        <v>08/20-20</v>
      </c>
      <c r="I9" s="815"/>
      <c r="J9" s="815" t="str">
        <f>トータル!E452</f>
        <v>08/18</v>
      </c>
      <c r="K9" s="815"/>
      <c r="L9" s="815" t="str">
        <f>トータル!G452</f>
        <v>08/15</v>
      </c>
      <c r="M9" s="815"/>
      <c r="N9" s="815" t="str">
        <f>トータル!H452</f>
        <v>08/30</v>
      </c>
      <c r="O9" s="815"/>
      <c r="P9" s="1178" t="s">
        <v>19</v>
      </c>
      <c r="Q9" s="1067"/>
      <c r="S9" s="747"/>
      <c r="T9" s="747"/>
      <c r="U9" s="747"/>
      <c r="V9" s="747"/>
    </row>
    <row r="10" spans="1:22" ht="22.35" customHeight="1">
      <c r="A10" s="525" t="s">
        <v>122</v>
      </c>
      <c r="B10" s="1010" t="str">
        <f>トータル!A453</f>
        <v>GIALOVA</v>
      </c>
      <c r="C10" s="1010"/>
      <c r="D10" s="1010"/>
      <c r="E10" s="1010"/>
      <c r="F10" s="815" t="str">
        <f>トータル!B453</f>
        <v>034S</v>
      </c>
      <c r="G10" s="815"/>
      <c r="H10" s="815" t="str">
        <f>トータル!C453</f>
        <v>08/27-27</v>
      </c>
      <c r="I10" s="815"/>
      <c r="J10" s="815" t="str">
        <f>トータル!E453</f>
        <v>08/25</v>
      </c>
      <c r="K10" s="815"/>
      <c r="L10" s="815" t="str">
        <f>トータル!G453</f>
        <v>08/22</v>
      </c>
      <c r="M10" s="815"/>
      <c r="N10" s="815" t="str">
        <f>トータル!H453</f>
        <v>09/06</v>
      </c>
      <c r="O10" s="815"/>
      <c r="P10" s="816" t="s">
        <v>19</v>
      </c>
      <c r="Q10" s="816"/>
      <c r="S10" s="611" t="s">
        <v>345</v>
      </c>
      <c r="T10" s="611"/>
      <c r="U10" s="611"/>
      <c r="V10" s="611"/>
    </row>
    <row r="11" spans="1:22" ht="22.35" customHeight="1">
      <c r="A11" s="525" t="s">
        <v>122</v>
      </c>
      <c r="B11" s="752" t="str">
        <f>トータル!A454</f>
        <v>NAGOYA TOWER</v>
      </c>
      <c r="C11" s="751"/>
      <c r="D11" s="751"/>
      <c r="E11" s="751"/>
      <c r="F11" s="815" t="str">
        <f>トータル!B454</f>
        <v>021S</v>
      </c>
      <c r="G11" s="815"/>
      <c r="H11" s="815" t="str">
        <f>トータル!C454</f>
        <v>09/03-03</v>
      </c>
      <c r="I11" s="815"/>
      <c r="J11" s="815" t="str">
        <f>トータル!E454</f>
        <v>09/01</v>
      </c>
      <c r="K11" s="815"/>
      <c r="L11" s="815" t="str">
        <f>トータル!G454</f>
        <v>08/29</v>
      </c>
      <c r="M11" s="815"/>
      <c r="N11" s="815" t="str">
        <f>トータル!H454</f>
        <v>09/13</v>
      </c>
      <c r="O11" s="815"/>
      <c r="P11" s="816" t="s">
        <v>19</v>
      </c>
      <c r="Q11" s="816"/>
      <c r="S11" s="611"/>
      <c r="T11" s="611"/>
      <c r="U11" s="611"/>
      <c r="V11" s="611"/>
    </row>
    <row r="12" spans="1:22" ht="22.35" customHeight="1">
      <c r="A12" s="465"/>
      <c r="B12" s="1009" t="str">
        <f>トータル!A455</f>
        <v>DIMITRIS Y</v>
      </c>
      <c r="C12" s="1009"/>
      <c r="D12" s="1009"/>
      <c r="E12" s="1009"/>
      <c r="F12" s="805" t="str">
        <f>トータル!B455</f>
        <v>254S</v>
      </c>
      <c r="G12" s="805"/>
      <c r="H12" s="805" t="str">
        <f>トータル!C455</f>
        <v>09/10-10</v>
      </c>
      <c r="I12" s="805"/>
      <c r="J12" s="805" t="str">
        <f>トータル!E455</f>
        <v>09/08</v>
      </c>
      <c r="K12" s="805"/>
      <c r="L12" s="805" t="str">
        <f>トータル!G455</f>
        <v>09/05</v>
      </c>
      <c r="M12" s="805"/>
      <c r="N12" s="805" t="str">
        <f>トータル!H455</f>
        <v>09/20</v>
      </c>
      <c r="O12" s="805"/>
      <c r="P12" s="806" t="s">
        <v>19</v>
      </c>
      <c r="Q12" s="806"/>
      <c r="S12" s="611"/>
      <c r="T12" s="611"/>
      <c r="U12" s="611"/>
      <c r="V12" s="611"/>
    </row>
    <row r="13" spans="1:22" ht="22.35" customHeight="1">
      <c r="A13" s="465"/>
      <c r="B13" s="1187">
        <f>トータル!A456</f>
        <v>0</v>
      </c>
      <c r="C13" s="1108"/>
      <c r="D13" s="1108"/>
      <c r="E13" s="1188"/>
      <c r="F13" s="1181">
        <f>トータル!B456</f>
        <v>0</v>
      </c>
      <c r="G13" s="1182"/>
      <c r="H13" s="1181">
        <f>トータル!C456</f>
        <v>0</v>
      </c>
      <c r="I13" s="1182"/>
      <c r="J13" s="1181">
        <f>トータル!E456</f>
        <v>0</v>
      </c>
      <c r="K13" s="1182"/>
      <c r="L13" s="1181">
        <f>トータル!G456</f>
        <v>0</v>
      </c>
      <c r="M13" s="1182"/>
      <c r="N13" s="1181">
        <f>トータル!H456</f>
        <v>0</v>
      </c>
      <c r="O13" s="1182"/>
      <c r="P13" s="1177" t="s">
        <v>205</v>
      </c>
      <c r="Q13" s="1077"/>
      <c r="S13" s="611"/>
      <c r="T13" s="611"/>
      <c r="U13" s="611"/>
      <c r="V13" s="611"/>
    </row>
    <row r="14" spans="1:22" ht="22.35" customHeight="1">
      <c r="A14" s="465"/>
      <c r="B14" s="1183">
        <f>トータル!A457</f>
        <v>0</v>
      </c>
      <c r="C14" s="1184"/>
      <c r="D14" s="1184"/>
      <c r="E14" s="1185"/>
      <c r="F14" s="1179">
        <f>トータル!B457</f>
        <v>0</v>
      </c>
      <c r="G14" s="1179"/>
      <c r="H14" s="1179">
        <f>トータル!C457</f>
        <v>0</v>
      </c>
      <c r="I14" s="1179"/>
      <c r="J14" s="1179">
        <f>トータル!E457</f>
        <v>0</v>
      </c>
      <c r="K14" s="1179"/>
      <c r="L14" s="1179">
        <f>トータル!G457</f>
        <v>0</v>
      </c>
      <c r="M14" s="1179"/>
      <c r="N14" s="1179">
        <f>トータル!H457</f>
        <v>0</v>
      </c>
      <c r="O14" s="1179"/>
      <c r="P14" s="1176" t="s">
        <v>205</v>
      </c>
      <c r="Q14" s="1176"/>
      <c r="S14" s="611"/>
      <c r="T14" s="611"/>
      <c r="U14" s="611"/>
      <c r="V14" s="611"/>
    </row>
    <row r="15" spans="1:22" ht="22.35" customHeight="1">
      <c r="A15" s="381"/>
      <c r="B15" s="1193">
        <f>トータル!A458</f>
        <v>0</v>
      </c>
      <c r="C15" s="1194"/>
      <c r="D15" s="1194"/>
      <c r="E15" s="1195"/>
      <c r="F15" s="1191">
        <f>トータル!B458</f>
        <v>0</v>
      </c>
      <c r="G15" s="1191"/>
      <c r="H15" s="1191">
        <f>トータル!C458</f>
        <v>0</v>
      </c>
      <c r="I15" s="1191"/>
      <c r="J15" s="1191">
        <f>トータル!E458</f>
        <v>0</v>
      </c>
      <c r="K15" s="1191"/>
      <c r="L15" s="1191">
        <f>トータル!G458</f>
        <v>0</v>
      </c>
      <c r="M15" s="1191"/>
      <c r="N15" s="1191">
        <f>トータル!H458</f>
        <v>0</v>
      </c>
      <c r="O15" s="1191"/>
      <c r="P15" s="1192" t="s">
        <v>205</v>
      </c>
      <c r="Q15" s="1192"/>
      <c r="S15" s="611"/>
      <c r="T15" s="611"/>
      <c r="U15" s="611"/>
      <c r="V15" s="611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35" customHeight="1">
      <c r="A17" s="552" t="s">
        <v>137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244"/>
      <c r="P17" s="550" t="s">
        <v>136</v>
      </c>
      <c r="Q17" s="550"/>
      <c r="R17" s="550"/>
      <c r="S17" s="550"/>
      <c r="T17" s="550"/>
      <c r="U17" s="550"/>
      <c r="V17" s="550"/>
    </row>
    <row r="18" spans="1:22" ht="22.35" customHeight="1">
      <c r="A18" s="733" t="s">
        <v>711</v>
      </c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231"/>
      <c r="P18" s="759" t="s">
        <v>276</v>
      </c>
      <c r="Q18" s="759"/>
      <c r="R18" s="759"/>
      <c r="S18" s="759"/>
      <c r="T18" s="759"/>
      <c r="U18" s="759"/>
      <c r="V18" s="759"/>
    </row>
    <row r="19" spans="1:22" ht="22.35" customHeight="1">
      <c r="A19" s="733"/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231"/>
      <c r="P19" s="759"/>
      <c r="Q19" s="759"/>
      <c r="R19" s="759"/>
      <c r="S19" s="759"/>
      <c r="T19" s="759"/>
      <c r="U19" s="759"/>
      <c r="V19" s="759"/>
    </row>
    <row r="20" spans="1:22" ht="22.35" customHeight="1">
      <c r="A20" s="733"/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O20" s="231"/>
      <c r="P20" s="759"/>
      <c r="Q20" s="759"/>
      <c r="R20" s="759"/>
      <c r="S20" s="759"/>
      <c r="T20" s="759"/>
      <c r="U20" s="759"/>
      <c r="V20" s="759"/>
    </row>
    <row r="21" spans="1:22" ht="22.35" customHeight="1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O21" s="231"/>
      <c r="P21" s="759"/>
      <c r="Q21" s="759"/>
      <c r="R21" s="759"/>
      <c r="S21" s="759"/>
      <c r="T21" s="759"/>
      <c r="U21" s="759"/>
      <c r="V21" s="759"/>
    </row>
    <row r="22" spans="1:22" ht="22.35" customHeight="1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231"/>
      <c r="P22" s="759"/>
      <c r="Q22" s="759"/>
      <c r="R22" s="759"/>
      <c r="S22" s="759"/>
      <c r="T22" s="759"/>
      <c r="U22" s="759"/>
      <c r="V22" s="759"/>
    </row>
    <row r="23" spans="1:22" ht="22.35" customHeight="1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231"/>
      <c r="P23" s="759"/>
      <c r="Q23" s="759"/>
      <c r="R23" s="759"/>
      <c r="S23" s="759"/>
      <c r="T23" s="759"/>
      <c r="U23" s="759"/>
      <c r="V23" s="759"/>
    </row>
    <row r="24" spans="1:22" ht="22.35" customHeight="1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231"/>
      <c r="P24" s="759"/>
      <c r="Q24" s="759"/>
      <c r="R24" s="759"/>
      <c r="S24" s="759"/>
      <c r="T24" s="759"/>
      <c r="U24" s="759"/>
      <c r="V24" s="759"/>
    </row>
    <row r="25" spans="1:22" ht="22.35" customHeight="1">
      <c r="A25" s="733"/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O25" s="231"/>
      <c r="P25" s="759"/>
      <c r="Q25" s="759"/>
      <c r="R25" s="759"/>
      <c r="S25" s="759"/>
      <c r="T25" s="759"/>
      <c r="U25" s="759"/>
      <c r="V25" s="759"/>
    </row>
    <row r="26" spans="1:22" ht="22.35" customHeight="1">
      <c r="A26" s="733"/>
      <c r="B26" s="733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O26" s="231"/>
      <c r="P26" s="759"/>
      <c r="Q26" s="759"/>
      <c r="R26" s="759"/>
      <c r="S26" s="759"/>
      <c r="T26" s="759"/>
      <c r="U26" s="759"/>
      <c r="V26" s="759"/>
    </row>
    <row r="27" spans="1:22" ht="22.35" customHeight="1">
      <c r="A27" s="733"/>
      <c r="B27" s="733"/>
      <c r="C27" s="733"/>
      <c r="D27" s="733"/>
      <c r="E27" s="733"/>
      <c r="F27" s="733"/>
      <c r="G27" s="733"/>
      <c r="H27" s="733"/>
      <c r="I27" s="733"/>
      <c r="J27" s="733"/>
      <c r="K27" s="733"/>
      <c r="L27" s="733"/>
      <c r="M27" s="733"/>
      <c r="N27" s="733"/>
      <c r="O27" s="231"/>
      <c r="P27" s="759"/>
      <c r="Q27" s="759"/>
      <c r="R27" s="759"/>
      <c r="S27" s="759"/>
      <c r="T27" s="759"/>
      <c r="U27" s="759"/>
      <c r="V27" s="759"/>
    </row>
    <row r="29" spans="1:22" ht="22.35" customHeight="1">
      <c r="A29" s="554" t="s">
        <v>139</v>
      </c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</row>
    <row r="30" spans="1:22" ht="22.35" customHeight="1">
      <c r="A30" s="564" t="s">
        <v>140</v>
      </c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</row>
    <row r="31" spans="1:22" ht="22.35" customHeight="1">
      <c r="A31" s="565" t="s">
        <v>141</v>
      </c>
      <c r="B31" s="565"/>
      <c r="C31" s="565"/>
      <c r="D31" s="565"/>
      <c r="E31" s="565"/>
      <c r="F31" s="565"/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5"/>
      <c r="U31" s="565"/>
      <c r="V31" s="565"/>
    </row>
  </sheetData>
  <customSheetViews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8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0"/>
    </customSheetView>
    <customSheetView guid="{BF7A0BE6-230D-415E-A0FB-810663BC3AFF}" scale="120" showPageBreaks="1" fitToPage="1" printArea="1" view="pageBreakPreview">
      <selection activeCell="L14" sqref="L14:M14"/>
      <colBreaks count="1" manualBreakCount="1">
        <brk id="3" max="32" man="1"/>
      </colBreaks>
      <pageMargins left="0" right="0.2" top="0" bottom="0" header="0" footer="0"/>
      <pageSetup paperSize="9" scale="89" orientation="landscape" r:id="rId11"/>
    </customSheetView>
    <customSheetView guid="{B4FFAC30-8AEE-4080-8E68-C3EF05F8572A}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91" orientation="landscape" r:id="rId12"/>
    </customSheetView>
    <customSheetView guid="{DBF53FA3-6F0D-4DA5-B2B3-03D326AD7BC2}" scale="90" showPageBreaks="1" fitToPage="1" printArea="1" view="pageBreakPreview">
      <selection activeCell="AA24" sqref="AA24"/>
      <colBreaks count="1" manualBreakCount="1">
        <brk id="3" max="32" man="1"/>
      </colBreaks>
      <pageMargins left="0" right="0.2" top="0" bottom="0" header="0" footer="0"/>
      <pageSetup paperSize="9" scale="85" orientation="landscape" r:id="rId13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7" display="https://online.oceanlinks.co.jp/" xr:uid="{00000000-0004-0000-1700-000003000000}"/>
  </hyperlinks>
  <pageMargins left="0" right="0.2" top="0" bottom="0" header="0" footer="0"/>
  <pageSetup paperSize="9" scale="89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115" zoomScaleNormal="115" zoomScaleSheetLayoutView="80" zoomScalePageLayoutView="10" workbookViewId="0">
      <selection activeCell="F10" sqref="F10:G10"/>
    </sheetView>
  </sheetViews>
  <sheetFormatPr defaultColWidth="9" defaultRowHeight="12.6"/>
  <cols>
    <col min="1" max="18" width="5.6640625" style="209" customWidth="1"/>
    <col min="19" max="19" width="46.109375" style="209" customWidth="1"/>
    <col min="20" max="22" width="5.6640625" style="209" customWidth="1"/>
    <col min="23" max="16384" width="9" style="209"/>
  </cols>
  <sheetData>
    <row r="1" spans="1:24" ht="66" customHeight="1">
      <c r="A1" s="536" t="s">
        <v>144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238"/>
      <c r="X1" s="238"/>
    </row>
    <row r="2" spans="1:24" s="212" customFormat="1" ht="22.35" customHeight="1">
      <c r="A2" s="299"/>
      <c r="S2" s="971">
        <f ca="1">TODAY()</f>
        <v>45856</v>
      </c>
      <c r="T2" s="971"/>
      <c r="U2" s="971"/>
      <c r="V2" s="971"/>
      <c r="W2" s="292"/>
    </row>
    <row r="3" spans="1:24" ht="22.35" customHeight="1">
      <c r="A3" s="1212" t="s">
        <v>181</v>
      </c>
      <c r="B3" s="1212"/>
      <c r="C3" s="1212"/>
      <c r="D3" s="1212"/>
      <c r="E3" s="1212"/>
      <c r="F3" s="1212"/>
      <c r="G3" s="1212"/>
      <c r="H3" s="1212"/>
      <c r="I3" s="1212"/>
      <c r="J3" s="212"/>
      <c r="K3" s="65"/>
      <c r="M3" s="64"/>
    </row>
    <row r="4" spans="1:24" s="1" customFormat="1" ht="22.35" customHeight="1">
      <c r="A4" s="233" t="s">
        <v>138</v>
      </c>
      <c r="B4" s="680" t="s">
        <v>0</v>
      </c>
      <c r="C4" s="680"/>
      <c r="D4" s="680"/>
      <c r="E4" s="680"/>
      <c r="F4" s="680" t="s">
        <v>1</v>
      </c>
      <c r="G4" s="680"/>
      <c r="H4" s="680" t="s">
        <v>2</v>
      </c>
      <c r="I4" s="680"/>
      <c r="J4" s="680" t="s">
        <v>3</v>
      </c>
      <c r="K4" s="680"/>
      <c r="L4" s="680" t="s">
        <v>5</v>
      </c>
      <c r="M4" s="680"/>
      <c r="N4" s="680" t="s">
        <v>21</v>
      </c>
      <c r="O4" s="680"/>
      <c r="P4" s="680" t="s">
        <v>32</v>
      </c>
      <c r="Q4" s="681"/>
      <c r="R4" s="12"/>
      <c r="S4" s="618" t="s">
        <v>153</v>
      </c>
      <c r="T4" s="618"/>
      <c r="U4" s="618"/>
      <c r="V4" s="618"/>
    </row>
    <row r="5" spans="1:24" ht="22.35" customHeight="1">
      <c r="A5" s="236"/>
      <c r="B5" s="1206" t="str">
        <f>トータル!A460</f>
        <v>TS DALIAN</v>
      </c>
      <c r="C5" s="1206"/>
      <c r="D5" s="1206"/>
      <c r="E5" s="1206"/>
      <c r="F5" s="688" t="str">
        <f>トータル!B460</f>
        <v>0027S</v>
      </c>
      <c r="G5" s="688"/>
      <c r="H5" s="1196" t="str">
        <f>トータル!C460</f>
        <v>07/18-19</v>
      </c>
      <c r="I5" s="1196"/>
      <c r="J5" s="1196" t="str">
        <f>トータル!E460</f>
        <v>07/16</v>
      </c>
      <c r="K5" s="1196"/>
      <c r="L5" s="1199" t="str">
        <f>トータル!G460</f>
        <v>07/15</v>
      </c>
      <c r="M5" s="1199"/>
      <c r="N5" s="1196" t="str">
        <f>トータル!H460</f>
        <v>07/24</v>
      </c>
      <c r="O5" s="1196"/>
      <c r="P5" s="1068" t="s">
        <v>19</v>
      </c>
      <c r="Q5" s="1069"/>
      <c r="R5" s="8"/>
      <c r="S5" s="618"/>
      <c r="T5" s="618"/>
      <c r="U5" s="618"/>
      <c r="V5" s="618"/>
    </row>
    <row r="6" spans="1:24" ht="22.35" customHeight="1">
      <c r="A6" s="236"/>
      <c r="B6" s="1206" t="str">
        <f>トータル!A461</f>
        <v>SEABREEZE</v>
      </c>
      <c r="C6" s="1206"/>
      <c r="D6" s="1206"/>
      <c r="E6" s="1206"/>
      <c r="F6" s="688" t="str">
        <f>トータル!B461</f>
        <v>2141S</v>
      </c>
      <c r="G6" s="688"/>
      <c r="H6" s="1196" t="str">
        <f>トータル!C461</f>
        <v>07/25-26</v>
      </c>
      <c r="I6" s="1196"/>
      <c r="J6" s="1196" t="str">
        <f>トータル!E461</f>
        <v>07/23</v>
      </c>
      <c r="K6" s="1196"/>
      <c r="L6" s="1199" t="str">
        <f>トータル!G461</f>
        <v>07/22</v>
      </c>
      <c r="M6" s="1199"/>
      <c r="N6" s="1196" t="str">
        <f>トータル!H461</f>
        <v>07/31</v>
      </c>
      <c r="O6" s="1196"/>
      <c r="P6" s="1068" t="s">
        <v>19</v>
      </c>
      <c r="Q6" s="1069"/>
      <c r="R6" s="8"/>
      <c r="S6" s="618"/>
      <c r="T6" s="618"/>
      <c r="U6" s="618"/>
      <c r="V6" s="618"/>
    </row>
    <row r="7" spans="1:24" ht="22.35" customHeight="1">
      <c r="A7" s="236"/>
      <c r="B7" s="1206" t="str">
        <f>トータル!A462</f>
        <v>LOS ANDES BRIDGE</v>
      </c>
      <c r="C7" s="1206"/>
      <c r="D7" s="1206"/>
      <c r="E7" s="1206"/>
      <c r="F7" s="688" t="str">
        <f>トータル!B462</f>
        <v>0223S</v>
      </c>
      <c r="G7" s="688"/>
      <c r="H7" s="1196" t="str">
        <f>トータル!C462</f>
        <v>08/01-02</v>
      </c>
      <c r="I7" s="1196"/>
      <c r="J7" s="1196" t="str">
        <f>トータル!E462</f>
        <v>07/30</v>
      </c>
      <c r="K7" s="1196"/>
      <c r="L7" s="1199" t="str">
        <f>トータル!G462</f>
        <v>07/29</v>
      </c>
      <c r="M7" s="1199"/>
      <c r="N7" s="1196" t="str">
        <f>トータル!H462</f>
        <v>08/07</v>
      </c>
      <c r="O7" s="1196"/>
      <c r="P7" s="1068" t="s">
        <v>19</v>
      </c>
      <c r="Q7" s="1069"/>
      <c r="R7" s="8"/>
      <c r="S7" s="747" t="s">
        <v>157</v>
      </c>
      <c r="T7" s="747"/>
      <c r="U7" s="747"/>
      <c r="V7" s="747"/>
    </row>
    <row r="8" spans="1:24" ht="22.35" customHeight="1">
      <c r="A8" s="326"/>
      <c r="B8" s="1206" t="str">
        <f>トータル!A463</f>
        <v>TS DALIAN</v>
      </c>
      <c r="C8" s="1206"/>
      <c r="D8" s="1206"/>
      <c r="E8" s="1206"/>
      <c r="F8" s="688" t="str">
        <f>トータル!B463</f>
        <v>0028S</v>
      </c>
      <c r="G8" s="688"/>
      <c r="H8" s="1196" t="str">
        <f>トータル!C463</f>
        <v>08/08-09</v>
      </c>
      <c r="I8" s="1196"/>
      <c r="J8" s="1196" t="str">
        <f>トータル!E463</f>
        <v>08/06</v>
      </c>
      <c r="K8" s="1196"/>
      <c r="L8" s="1199" t="str">
        <f>トータル!G463</f>
        <v>08/05</v>
      </c>
      <c r="M8" s="1199"/>
      <c r="N8" s="1196" t="str">
        <f>トータル!H463</f>
        <v>08/14</v>
      </c>
      <c r="O8" s="1196"/>
      <c r="P8" s="1068" t="s">
        <v>19</v>
      </c>
      <c r="Q8" s="1069"/>
      <c r="R8" s="8"/>
      <c r="S8" s="747"/>
      <c r="T8" s="747"/>
      <c r="U8" s="747"/>
      <c r="V8" s="747"/>
    </row>
    <row r="9" spans="1:24" ht="22.35" customHeight="1">
      <c r="A9" s="326"/>
      <c r="B9" s="1206" t="str">
        <f>トータル!A464</f>
        <v>SEABREEZE</v>
      </c>
      <c r="C9" s="1206"/>
      <c r="D9" s="1206"/>
      <c r="E9" s="1206"/>
      <c r="F9" s="688" t="str">
        <f>トータル!B464</f>
        <v>2142S</v>
      </c>
      <c r="G9" s="688"/>
      <c r="H9" s="1196" t="str">
        <f>トータル!C464</f>
        <v>08/15-16</v>
      </c>
      <c r="I9" s="1196"/>
      <c r="J9" s="1196" t="str">
        <f>トータル!E464</f>
        <v>08/13</v>
      </c>
      <c r="K9" s="1196"/>
      <c r="L9" s="1199" t="str">
        <f>トータル!G464</f>
        <v>08/12</v>
      </c>
      <c r="M9" s="1199"/>
      <c r="N9" s="1196" t="str">
        <f>トータル!H464</f>
        <v>08/21</v>
      </c>
      <c r="O9" s="1196"/>
      <c r="P9" s="1068" t="s">
        <v>19</v>
      </c>
      <c r="Q9" s="1069"/>
      <c r="R9" s="8"/>
      <c r="S9" s="747"/>
      <c r="T9" s="747"/>
      <c r="U9" s="747"/>
      <c r="V9" s="747"/>
    </row>
    <row r="10" spans="1:24" ht="22.35" customHeight="1">
      <c r="A10" s="326"/>
      <c r="B10" s="1207" t="str">
        <f>トータル!A465</f>
        <v>LOS ANDES BRIDGE</v>
      </c>
      <c r="C10" s="1207"/>
      <c r="D10" s="1207"/>
      <c r="E10" s="1207"/>
      <c r="F10" s="1211" t="str">
        <f>トータル!B465</f>
        <v>0224S</v>
      </c>
      <c r="G10" s="1211"/>
      <c r="H10" s="1199" t="str">
        <f>トータル!C465</f>
        <v>08/22-23</v>
      </c>
      <c r="I10" s="1199"/>
      <c r="J10" s="1199" t="str">
        <f>トータル!E465</f>
        <v>08/20</v>
      </c>
      <c r="K10" s="1199"/>
      <c r="L10" s="1199" t="str">
        <f>トータル!G465</f>
        <v>08/19</v>
      </c>
      <c r="M10" s="1199"/>
      <c r="N10" s="1199" t="str">
        <f>トータル!H465</f>
        <v>08/28</v>
      </c>
      <c r="O10" s="1199"/>
      <c r="P10" s="1197" t="s">
        <v>19</v>
      </c>
      <c r="Q10" s="1198"/>
      <c r="R10" s="8"/>
      <c r="S10" s="747"/>
      <c r="T10" s="747"/>
      <c r="U10" s="747"/>
      <c r="V10" s="747"/>
    </row>
    <row r="11" spans="1:24" ht="22.35" customHeight="1">
      <c r="A11" s="326"/>
      <c r="B11" s="1207" t="str">
        <f>トータル!A466</f>
        <v>TS DALIAN</v>
      </c>
      <c r="C11" s="1207"/>
      <c r="D11" s="1207"/>
      <c r="E11" s="1207"/>
      <c r="F11" s="1211" t="str">
        <f>トータル!B466</f>
        <v>0029S</v>
      </c>
      <c r="G11" s="1211"/>
      <c r="H11" s="1199" t="str">
        <f>トータル!C466</f>
        <v>08/29-30</v>
      </c>
      <c r="I11" s="1199"/>
      <c r="J11" s="1199" t="str">
        <f>トータル!E466</f>
        <v>08/27</v>
      </c>
      <c r="K11" s="1199"/>
      <c r="L11" s="1199" t="str">
        <f>トータル!G466</f>
        <v>08/26</v>
      </c>
      <c r="M11" s="1199"/>
      <c r="N11" s="1199" t="str">
        <f>トータル!H466</f>
        <v>09/04</v>
      </c>
      <c r="O11" s="1199"/>
      <c r="P11" s="1197" t="s">
        <v>19</v>
      </c>
      <c r="Q11" s="1198"/>
      <c r="R11" s="8"/>
      <c r="S11" s="611" t="s">
        <v>310</v>
      </c>
      <c r="T11" s="611"/>
      <c r="U11" s="611"/>
      <c r="V11" s="611"/>
    </row>
    <row r="12" spans="1:24" ht="22.35" customHeight="1">
      <c r="A12" s="326"/>
      <c r="B12" s="1206" t="str">
        <f>トータル!A467</f>
        <v>SEABREEZE</v>
      </c>
      <c r="C12" s="1206"/>
      <c r="D12" s="1206"/>
      <c r="E12" s="1206"/>
      <c r="F12" s="688" t="str">
        <f>トータル!B467</f>
        <v>2143S</v>
      </c>
      <c r="G12" s="688"/>
      <c r="H12" s="1196" t="str">
        <f>トータル!C467</f>
        <v>09/05-06</v>
      </c>
      <c r="I12" s="1196"/>
      <c r="J12" s="1196" t="str">
        <f>トータル!E467</f>
        <v>09/03</v>
      </c>
      <c r="K12" s="1196"/>
      <c r="L12" s="1196" t="str">
        <f>トータル!G467</f>
        <v>09/02</v>
      </c>
      <c r="M12" s="1196"/>
      <c r="N12" s="1196" t="str">
        <f>トータル!H467</f>
        <v>09/11</v>
      </c>
      <c r="O12" s="1196"/>
      <c r="P12" s="1068" t="s">
        <v>19</v>
      </c>
      <c r="Q12" s="1069"/>
      <c r="R12" s="8"/>
      <c r="S12" s="611"/>
      <c r="T12" s="611"/>
      <c r="U12" s="611"/>
      <c r="V12" s="611"/>
    </row>
    <row r="13" spans="1:24" ht="22.35" customHeight="1">
      <c r="A13" s="326"/>
      <c r="B13" s="1204">
        <f>トータル!A468</f>
        <v>0</v>
      </c>
      <c r="C13" s="1204"/>
      <c r="D13" s="1204"/>
      <c r="E13" s="1204"/>
      <c r="F13" s="705">
        <f>トータル!B468</f>
        <v>0</v>
      </c>
      <c r="G13" s="705"/>
      <c r="H13" s="1200">
        <f>トータル!C468</f>
        <v>0</v>
      </c>
      <c r="I13" s="1200"/>
      <c r="J13" s="1200">
        <f>トータル!E468</f>
        <v>0</v>
      </c>
      <c r="K13" s="1200"/>
      <c r="L13" s="1200">
        <f>トータル!G468</f>
        <v>0</v>
      </c>
      <c r="M13" s="1200"/>
      <c r="N13" s="1200">
        <f>トータル!H468</f>
        <v>0</v>
      </c>
      <c r="O13" s="1200"/>
      <c r="P13" s="1209" t="s">
        <v>19</v>
      </c>
      <c r="Q13" s="1210"/>
      <c r="R13" s="8"/>
      <c r="S13" s="611"/>
      <c r="T13" s="611"/>
      <c r="U13" s="611"/>
      <c r="V13" s="611"/>
    </row>
    <row r="14" spans="1:24" ht="22.35" customHeight="1">
      <c r="A14" s="326"/>
      <c r="B14" s="1204">
        <f>トータル!A469</f>
        <v>0</v>
      </c>
      <c r="C14" s="1204"/>
      <c r="D14" s="1204"/>
      <c r="E14" s="1204"/>
      <c r="F14" s="705">
        <f>トータル!B469</f>
        <v>0</v>
      </c>
      <c r="G14" s="705"/>
      <c r="H14" s="1200">
        <f>トータル!C469</f>
        <v>0</v>
      </c>
      <c r="I14" s="1200"/>
      <c r="J14" s="1200">
        <f>トータル!E469</f>
        <v>0</v>
      </c>
      <c r="K14" s="1200"/>
      <c r="L14" s="1200">
        <f>トータル!G469</f>
        <v>0</v>
      </c>
      <c r="M14" s="1200"/>
      <c r="N14" s="1200">
        <f>トータル!H469</f>
        <v>0</v>
      </c>
      <c r="O14" s="1200"/>
      <c r="P14" s="1209" t="s">
        <v>19</v>
      </c>
      <c r="Q14" s="1210"/>
      <c r="R14" s="8"/>
      <c r="S14" s="611"/>
      <c r="T14" s="611"/>
      <c r="U14" s="611"/>
      <c r="V14" s="611"/>
    </row>
    <row r="15" spans="1:24" ht="22.35" customHeight="1">
      <c r="A15" s="326"/>
      <c r="B15" s="1204"/>
      <c r="C15" s="1204"/>
      <c r="D15" s="1204"/>
      <c r="E15" s="1204"/>
      <c r="F15" s="705"/>
      <c r="G15" s="705"/>
      <c r="H15" s="1200"/>
      <c r="I15" s="1200"/>
      <c r="J15" s="1200"/>
      <c r="K15" s="1200"/>
      <c r="L15" s="1200"/>
      <c r="M15" s="1200"/>
      <c r="N15" s="1200"/>
      <c r="O15" s="1200"/>
      <c r="P15" s="1209"/>
      <c r="Q15" s="1210"/>
      <c r="R15" s="8"/>
      <c r="S15" s="611"/>
      <c r="T15" s="611"/>
      <c r="U15" s="611"/>
      <c r="V15" s="611"/>
    </row>
    <row r="16" spans="1:24" ht="22.35" customHeight="1">
      <c r="A16" s="327"/>
      <c r="B16" s="1205"/>
      <c r="C16" s="1205"/>
      <c r="D16" s="1205"/>
      <c r="E16" s="1205"/>
      <c r="F16" s="1208"/>
      <c r="G16" s="1208"/>
      <c r="H16" s="1203"/>
      <c r="I16" s="1203"/>
      <c r="J16" s="1203"/>
      <c r="K16" s="1203"/>
      <c r="L16" s="1203"/>
      <c r="M16" s="1203"/>
      <c r="N16" s="1203"/>
      <c r="O16" s="1203"/>
      <c r="P16" s="1201"/>
      <c r="Q16" s="1202"/>
      <c r="R16" s="8"/>
      <c r="S16" s="611"/>
      <c r="T16" s="611"/>
      <c r="U16" s="611"/>
      <c r="V16" s="611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552" t="s">
        <v>137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254"/>
      <c r="P18" s="550" t="s">
        <v>136</v>
      </c>
      <c r="Q18" s="550"/>
      <c r="R18" s="550"/>
      <c r="S18" s="550"/>
      <c r="T18" s="550"/>
      <c r="U18" s="550"/>
      <c r="V18" s="550"/>
    </row>
    <row r="19" spans="1:24" ht="18" customHeight="1">
      <c r="A19" s="759" t="s">
        <v>712</v>
      </c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248"/>
      <c r="P19" s="759" t="s">
        <v>277</v>
      </c>
      <c r="Q19" s="759"/>
      <c r="R19" s="759"/>
      <c r="S19" s="759"/>
      <c r="T19" s="759"/>
      <c r="U19" s="759"/>
      <c r="V19" s="759"/>
    </row>
    <row r="20" spans="1:24" ht="18" customHeight="1">
      <c r="A20" s="759"/>
      <c r="B20" s="759"/>
      <c r="C20" s="759"/>
      <c r="D20" s="759"/>
      <c r="E20" s="759"/>
      <c r="F20" s="759"/>
      <c r="G20" s="759"/>
      <c r="H20" s="759"/>
      <c r="I20" s="759"/>
      <c r="J20" s="759"/>
      <c r="K20" s="759"/>
      <c r="L20" s="759"/>
      <c r="M20" s="759"/>
      <c r="N20" s="759"/>
      <c r="O20" s="248"/>
      <c r="P20" s="759"/>
      <c r="Q20" s="759"/>
      <c r="R20" s="759"/>
      <c r="S20" s="759"/>
      <c r="T20" s="759"/>
      <c r="U20" s="759"/>
      <c r="V20" s="759"/>
    </row>
    <row r="21" spans="1:24" ht="18" customHeight="1">
      <c r="A21" s="759"/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248"/>
      <c r="P21" s="759"/>
      <c r="Q21" s="759"/>
      <c r="R21" s="759"/>
      <c r="S21" s="759"/>
      <c r="T21" s="759"/>
      <c r="U21" s="759"/>
      <c r="V21" s="759"/>
    </row>
    <row r="22" spans="1:24" ht="18" customHeight="1">
      <c r="A22" s="759"/>
      <c r="B22" s="759"/>
      <c r="C22" s="759"/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248"/>
      <c r="P22" s="759"/>
      <c r="Q22" s="759"/>
      <c r="R22" s="759"/>
      <c r="S22" s="759"/>
      <c r="T22" s="759"/>
      <c r="U22" s="759"/>
      <c r="V22" s="759"/>
    </row>
    <row r="23" spans="1:24" ht="18" customHeight="1">
      <c r="A23" s="759"/>
      <c r="B23" s="759"/>
      <c r="C23" s="759"/>
      <c r="D23" s="759"/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248"/>
      <c r="P23" s="759"/>
      <c r="Q23" s="759"/>
      <c r="R23" s="759"/>
      <c r="S23" s="759"/>
      <c r="T23" s="759"/>
      <c r="U23" s="759"/>
      <c r="V23" s="759"/>
    </row>
    <row r="24" spans="1:24" ht="18" customHeight="1">
      <c r="A24" s="759"/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248"/>
      <c r="P24" s="759"/>
      <c r="Q24" s="759"/>
      <c r="R24" s="759"/>
      <c r="S24" s="759"/>
      <c r="T24" s="759"/>
      <c r="U24" s="759"/>
      <c r="V24" s="759"/>
    </row>
    <row r="25" spans="1:24" ht="18" customHeight="1">
      <c r="A25" s="759"/>
      <c r="B25" s="759"/>
      <c r="C25" s="759"/>
      <c r="D25" s="759"/>
      <c r="E25" s="759"/>
      <c r="F25" s="759"/>
      <c r="G25" s="759"/>
      <c r="H25" s="759"/>
      <c r="I25" s="759"/>
      <c r="J25" s="759"/>
      <c r="K25" s="759"/>
      <c r="L25" s="759"/>
      <c r="M25" s="759"/>
      <c r="N25" s="759"/>
      <c r="O25" s="248"/>
      <c r="P25" s="759"/>
      <c r="Q25" s="759"/>
      <c r="R25" s="759"/>
      <c r="S25" s="759"/>
      <c r="T25" s="759"/>
      <c r="U25" s="759"/>
      <c r="V25" s="759"/>
    </row>
    <row r="26" spans="1:24" ht="18" customHeight="1">
      <c r="A26" s="759"/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248"/>
      <c r="P26" s="759"/>
      <c r="Q26" s="759"/>
      <c r="R26" s="759"/>
      <c r="S26" s="759"/>
      <c r="T26" s="759"/>
      <c r="U26" s="759"/>
      <c r="V26" s="759"/>
    </row>
    <row r="27" spans="1:24" ht="18" customHeight="1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248"/>
      <c r="P27" s="759"/>
      <c r="Q27" s="759"/>
      <c r="R27" s="759"/>
      <c r="S27" s="759"/>
      <c r="T27" s="759"/>
      <c r="U27" s="759"/>
      <c r="V27" s="759"/>
    </row>
    <row r="28" spans="1:24" ht="50.7" customHeight="1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248"/>
      <c r="P28" s="759"/>
      <c r="Q28" s="759"/>
      <c r="R28" s="759"/>
      <c r="S28" s="759"/>
      <c r="T28" s="759"/>
      <c r="U28" s="759"/>
      <c r="V28" s="759"/>
    </row>
    <row r="29" spans="1:24" ht="7.2" customHeight="1"/>
    <row r="30" spans="1:24" ht="22.35" customHeight="1">
      <c r="A30" s="554" t="s">
        <v>139</v>
      </c>
      <c r="B30" s="55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266"/>
      <c r="X30" s="266"/>
    </row>
    <row r="31" spans="1:24" ht="22.35" customHeight="1">
      <c r="A31" s="564" t="s">
        <v>140</v>
      </c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248"/>
      <c r="X31" s="248"/>
    </row>
    <row r="32" spans="1:24" ht="22.35" customHeight="1">
      <c r="A32" s="565" t="s">
        <v>141</v>
      </c>
      <c r="B32" s="565"/>
      <c r="C32" s="565"/>
      <c r="D32" s="565"/>
      <c r="E32" s="565"/>
      <c r="F32" s="565"/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565"/>
      <c r="W32" s="267"/>
      <c r="X32" s="267"/>
    </row>
  </sheetData>
  <customSheetViews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7" orientation="landscape" r:id="rId2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3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4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5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6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7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8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9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0"/>
    </customSheetView>
    <customSheetView guid="{BF7A0BE6-230D-415E-A0FB-810663BC3AFF}" scale="80" showPageBreaks="1" fitToPage="1" printArea="1" view="pageBreakPreview">
      <selection activeCell="A19" sqref="A19:N28"/>
      <pageMargins left="0" right="0.2" top="0" bottom="0" header="0" footer="0"/>
      <pageSetup paperSize="9" scale="86" orientation="landscape" r:id="rId11"/>
    </customSheetView>
    <customSheetView guid="{B4FFAC30-8AEE-4080-8E68-C3EF05F8572A}" showPageBreaks="1" fitToPage="1" printArea="1" view="pageBreakPreview" topLeftCell="A4">
      <selection activeCell="L14" sqref="L14:M14"/>
      <pageMargins left="0" right="0.2" top="0" bottom="0" header="0" footer="0"/>
      <pageSetup paperSize="9" scale="86" orientation="landscape" r:id="rId12"/>
    </customSheetView>
    <customSheetView guid="{DBF53FA3-6F0D-4DA5-B2B3-03D326AD7BC2}" scale="80" showPageBreaks="1" fitToPage="1" printArea="1" view="pageBreakPreview">
      <selection activeCell="AA28" sqref="AA28"/>
      <pageMargins left="0" right="0.2" top="0" bottom="0" header="0" footer="0"/>
      <pageSetup paperSize="9" scale="81" orientation="landscape" r:id="rId13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4" display="https://online.oceanlinks.co.jp/" xr:uid="{00000000-0004-0000-1800-000000000000}"/>
    <hyperlink ref="S7:S10" r:id="rId15" display="https://online.oceanlinks.co.jp/" xr:uid="{00000000-0004-0000-1800-000001000000}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4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topLeftCell="A19" zoomScale="120" zoomScaleNormal="100" workbookViewId="0">
      <selection activeCell="L18" sqref="L18:N18"/>
    </sheetView>
  </sheetViews>
  <sheetFormatPr defaultRowHeight="13.2"/>
  <cols>
    <col min="2" max="2" width="7.33203125" customWidth="1"/>
  </cols>
  <sheetData>
    <row r="2" spans="2:8" s="400" customFormat="1" ht="23.4">
      <c r="C2" s="400" t="s">
        <v>281</v>
      </c>
    </row>
    <row r="3" spans="2:8" s="401" customFormat="1" ht="23.4">
      <c r="C3" s="408" t="s">
        <v>244</v>
      </c>
    </row>
    <row r="4" spans="2:8" s="401" customFormat="1" ht="23.4">
      <c r="B4" s="401" t="s">
        <v>282</v>
      </c>
    </row>
    <row r="5" spans="2:8" s="403" customFormat="1" ht="23.4">
      <c r="C5" s="409" t="s">
        <v>245</v>
      </c>
      <c r="H5" s="402"/>
    </row>
    <row r="6" spans="2:8" s="403" customFormat="1" ht="23.4">
      <c r="B6" s="403" t="s">
        <v>283</v>
      </c>
    </row>
    <row r="7" spans="2:8" s="404" customFormat="1" ht="23.4">
      <c r="C7" s="410" t="s">
        <v>280</v>
      </c>
    </row>
    <row r="8" spans="2:8" s="404" customFormat="1" ht="23.4">
      <c r="B8" s="404" t="s">
        <v>219</v>
      </c>
    </row>
    <row r="9" spans="2:8" s="405" customFormat="1" ht="23.4">
      <c r="C9" s="411" t="s">
        <v>279</v>
      </c>
    </row>
    <row r="10" spans="2:8" s="405" customFormat="1" ht="23.4">
      <c r="B10" s="405" t="s">
        <v>230</v>
      </c>
    </row>
    <row r="11" spans="2:8" s="406" customFormat="1" ht="23.4">
      <c r="C11" s="412" t="s">
        <v>246</v>
      </c>
    </row>
    <row r="12" spans="2:8" s="406" customFormat="1" ht="23.4">
      <c r="B12" s="406" t="s">
        <v>132</v>
      </c>
    </row>
    <row r="14" spans="2:8">
      <c r="B14" s="407" t="s">
        <v>284</v>
      </c>
    </row>
    <row r="15" spans="2:8">
      <c r="C15" s="407" t="s">
        <v>285</v>
      </c>
      <c r="G15" t="s">
        <v>286</v>
      </c>
    </row>
    <row r="16" spans="2:8">
      <c r="C16" s="407" t="s">
        <v>287</v>
      </c>
      <c r="G16" t="s">
        <v>288</v>
      </c>
    </row>
    <row r="17" spans="2:8">
      <c r="B17" s="407"/>
    </row>
    <row r="18" spans="2:8">
      <c r="B18" s="407" t="s">
        <v>289</v>
      </c>
    </row>
    <row r="19" spans="2:8">
      <c r="C19" s="407" t="s">
        <v>290</v>
      </c>
      <c r="G19" t="s">
        <v>298</v>
      </c>
    </row>
    <row r="20" spans="2:8">
      <c r="C20" s="407" t="s">
        <v>291</v>
      </c>
      <c r="G20" t="s">
        <v>292</v>
      </c>
    </row>
    <row r="21" spans="2:8">
      <c r="C21" s="407" t="s">
        <v>293</v>
      </c>
      <c r="G21" t="s">
        <v>294</v>
      </c>
    </row>
    <row r="22" spans="2:8">
      <c r="B22" s="407"/>
      <c r="G22" t="s">
        <v>295</v>
      </c>
    </row>
    <row r="23" spans="2:8">
      <c r="B23" s="407"/>
      <c r="G23" t="s">
        <v>305</v>
      </c>
    </row>
    <row r="24" spans="2:8">
      <c r="B24" s="407"/>
    </row>
    <row r="25" spans="2:8">
      <c r="B25" s="407" t="s">
        <v>299</v>
      </c>
      <c r="G25" t="s">
        <v>296</v>
      </c>
    </row>
    <row r="26" spans="2:8">
      <c r="B26" s="407"/>
      <c r="G26" t="s">
        <v>297</v>
      </c>
    </row>
    <row r="28" spans="2:8" s="353" customFormat="1" ht="28.2">
      <c r="C28" s="353" t="s">
        <v>248</v>
      </c>
    </row>
    <row r="29" spans="2:8" s="313" customFormat="1" ht="33">
      <c r="B29" s="311"/>
      <c r="C29" s="366" t="s">
        <v>244</v>
      </c>
      <c r="D29" s="311"/>
      <c r="E29" s="311"/>
      <c r="F29" s="311"/>
      <c r="G29" s="311"/>
      <c r="H29" s="311"/>
    </row>
    <row r="30" spans="2:8" s="351" customFormat="1" ht="25.8">
      <c r="B30" s="351" t="s">
        <v>232</v>
      </c>
    </row>
    <row r="31" spans="2:8" s="316" customFormat="1" ht="33">
      <c r="B31" s="314"/>
      <c r="C31" s="367" t="s">
        <v>245</v>
      </c>
      <c r="D31" s="314"/>
      <c r="E31" s="314"/>
      <c r="F31" s="314"/>
      <c r="G31" s="314"/>
      <c r="H31" s="314"/>
    </row>
    <row r="32" spans="2:8" s="350" customFormat="1" ht="25.8">
      <c r="B32" s="350" t="s">
        <v>233</v>
      </c>
    </row>
    <row r="33" spans="2:8" s="319" customFormat="1" ht="33">
      <c r="B33" s="317"/>
      <c r="C33" s="346" t="s">
        <v>227</v>
      </c>
      <c r="D33" s="317"/>
      <c r="E33" s="317"/>
      <c r="F33" s="317"/>
      <c r="G33" s="317"/>
      <c r="H33" s="317"/>
    </row>
    <row r="34" spans="2:8" s="319" customFormat="1" ht="33">
      <c r="B34" s="347" t="s">
        <v>219</v>
      </c>
      <c r="C34" s="317"/>
      <c r="D34" s="317"/>
      <c r="E34" s="317"/>
      <c r="F34" s="317"/>
      <c r="G34" s="317"/>
      <c r="H34" s="317"/>
    </row>
    <row r="35" spans="2:8" s="322" customFormat="1" ht="33">
      <c r="B35" s="320"/>
      <c r="C35" s="368" t="s">
        <v>279</v>
      </c>
      <c r="D35" s="320"/>
      <c r="E35" s="320"/>
      <c r="F35" s="320"/>
      <c r="G35" s="320"/>
      <c r="H35" s="320"/>
    </row>
    <row r="36" spans="2:8" s="370" customFormat="1" ht="25.8">
      <c r="B36" s="370" t="s">
        <v>230</v>
      </c>
    </row>
    <row r="37" spans="2:8" s="325" customFormat="1" ht="33">
      <c r="B37" s="323"/>
      <c r="C37" s="369" t="s">
        <v>246</v>
      </c>
      <c r="D37" s="323"/>
      <c r="E37" s="323"/>
      <c r="F37" s="323"/>
      <c r="G37" s="323"/>
      <c r="H37" s="323"/>
    </row>
    <row r="38" spans="2:8" s="352" customFormat="1" ht="28.2">
      <c r="B38" s="352" t="s">
        <v>247</v>
      </c>
    </row>
    <row r="42" spans="2:8" s="353" customFormat="1" ht="28.2">
      <c r="C42" s="353" t="s">
        <v>231</v>
      </c>
    </row>
    <row r="43" spans="2:8" s="313" customFormat="1" ht="33">
      <c r="B43" s="311"/>
      <c r="C43" s="334" t="s">
        <v>215</v>
      </c>
      <c r="D43" s="311"/>
      <c r="E43" s="311"/>
      <c r="F43" s="311"/>
      <c r="G43" s="311"/>
      <c r="H43" s="311"/>
    </row>
    <row r="44" spans="2:8" s="351" customFormat="1" ht="25.8">
      <c r="B44" s="351" t="s">
        <v>232</v>
      </c>
    </row>
    <row r="45" spans="2:8" s="316" customFormat="1" ht="33">
      <c r="B45" s="314"/>
      <c r="C45" s="335" t="s">
        <v>216</v>
      </c>
      <c r="D45" s="314"/>
      <c r="E45" s="314"/>
      <c r="F45" s="314"/>
      <c r="G45" s="314"/>
      <c r="H45" s="314"/>
    </row>
    <row r="46" spans="2:8" s="350" customFormat="1" ht="25.8">
      <c r="B46" s="350" t="s">
        <v>233</v>
      </c>
    </row>
    <row r="47" spans="2:8" s="319" customFormat="1" ht="33" hidden="1">
      <c r="B47" s="317"/>
      <c r="C47" s="346" t="s">
        <v>227</v>
      </c>
      <c r="D47" s="317"/>
      <c r="E47" s="317"/>
      <c r="F47" s="317"/>
      <c r="G47" s="317"/>
      <c r="H47" s="317"/>
    </row>
    <row r="48" spans="2:8" s="319" customFormat="1" ht="33" hidden="1">
      <c r="B48" s="347" t="s">
        <v>219</v>
      </c>
      <c r="C48" s="317"/>
      <c r="D48" s="317"/>
      <c r="E48" s="317"/>
      <c r="F48" s="317"/>
      <c r="G48" s="317"/>
      <c r="H48" s="317"/>
    </row>
    <row r="49" spans="2:8" s="322" customFormat="1" ht="33">
      <c r="B49" s="320"/>
      <c r="C49" s="336" t="s">
        <v>236</v>
      </c>
      <c r="D49" s="320"/>
      <c r="E49" s="320"/>
      <c r="F49" s="320"/>
      <c r="G49" s="320"/>
      <c r="H49" s="320"/>
    </row>
    <row r="50" spans="2:8" s="349" customFormat="1" ht="21">
      <c r="B50" s="349" t="s">
        <v>235</v>
      </c>
    </row>
    <row r="51" spans="2:8" s="325" customFormat="1" ht="33">
      <c r="B51" s="323"/>
      <c r="C51" s="337" t="s">
        <v>218</v>
      </c>
      <c r="D51" s="323"/>
      <c r="E51" s="323"/>
      <c r="F51" s="323"/>
      <c r="G51" s="323"/>
      <c r="H51" s="323"/>
    </row>
    <row r="52" spans="2:8" s="352" customFormat="1" ht="28.2">
      <c r="B52" s="352" t="s">
        <v>234</v>
      </c>
    </row>
    <row r="56" spans="2:8" ht="33">
      <c r="B56" s="338"/>
      <c r="C56" s="339" t="s">
        <v>214</v>
      </c>
      <c r="D56" s="338"/>
      <c r="E56" s="338"/>
      <c r="F56" s="338"/>
      <c r="G56" s="338"/>
      <c r="H56" s="338"/>
    </row>
    <row r="57" spans="2:8" s="313" customFormat="1" ht="33">
      <c r="B57" s="311"/>
      <c r="C57" s="334" t="s">
        <v>215</v>
      </c>
      <c r="D57" s="311"/>
      <c r="E57" s="311"/>
      <c r="F57" s="311"/>
      <c r="G57" s="311"/>
      <c r="H57" s="311"/>
    </row>
    <row r="58" spans="2:8" s="313" customFormat="1" ht="33">
      <c r="B58" s="311" t="s">
        <v>228</v>
      </c>
      <c r="C58" s="311"/>
      <c r="D58" s="311"/>
      <c r="E58" s="311"/>
      <c r="F58" s="311"/>
      <c r="G58" s="311"/>
      <c r="H58" s="311"/>
    </row>
    <row r="59" spans="2:8" s="316" customFormat="1" ht="33">
      <c r="B59" s="314"/>
      <c r="C59" s="335" t="s">
        <v>216</v>
      </c>
      <c r="D59" s="314"/>
      <c r="E59" s="314"/>
      <c r="F59" s="314"/>
      <c r="G59" s="314"/>
      <c r="H59" s="314"/>
    </row>
    <row r="60" spans="2:8" s="316" customFormat="1" ht="33">
      <c r="B60" s="314" t="s">
        <v>229</v>
      </c>
      <c r="C60" s="314"/>
      <c r="D60" s="314"/>
      <c r="E60" s="314"/>
      <c r="F60" s="314"/>
      <c r="G60" s="314"/>
      <c r="H60" s="314"/>
    </row>
    <row r="61" spans="2:8" s="319" customFormat="1" ht="33">
      <c r="B61" s="317"/>
      <c r="C61" s="346" t="s">
        <v>227</v>
      </c>
      <c r="D61" s="317"/>
      <c r="E61" s="317"/>
      <c r="F61" s="317"/>
      <c r="G61" s="317"/>
      <c r="H61" s="317"/>
    </row>
    <row r="62" spans="2:8" s="319" customFormat="1" ht="33">
      <c r="B62" s="347" t="s">
        <v>219</v>
      </c>
      <c r="C62" s="317"/>
      <c r="D62" s="317"/>
      <c r="E62" s="317"/>
      <c r="F62" s="317"/>
      <c r="G62" s="317"/>
      <c r="H62" s="317"/>
    </row>
    <row r="63" spans="2:8" s="322" customFormat="1" ht="33">
      <c r="B63" s="320"/>
      <c r="C63" s="336" t="s">
        <v>217</v>
      </c>
      <c r="D63" s="320"/>
      <c r="E63" s="320"/>
      <c r="F63" s="320"/>
      <c r="G63" s="320"/>
      <c r="H63" s="320"/>
    </row>
    <row r="64" spans="2:8" s="322" customFormat="1" ht="33">
      <c r="B64" s="320" t="s">
        <v>230</v>
      </c>
      <c r="C64" s="320"/>
      <c r="D64" s="320"/>
      <c r="E64" s="320"/>
      <c r="F64" s="320"/>
      <c r="G64" s="320"/>
      <c r="H64" s="320"/>
    </row>
    <row r="65" spans="2:8" s="325" customFormat="1" ht="33">
      <c r="B65" s="323"/>
      <c r="C65" s="337" t="s">
        <v>218</v>
      </c>
      <c r="D65" s="323"/>
      <c r="E65" s="323"/>
      <c r="F65" s="323"/>
      <c r="G65" s="323"/>
      <c r="H65" s="323"/>
    </row>
    <row r="66" spans="2:8" s="325" customFormat="1" ht="33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33">
      <c r="B72" s="311"/>
      <c r="C72" s="312" t="s">
        <v>209</v>
      </c>
      <c r="D72" s="311"/>
      <c r="E72" s="311"/>
      <c r="F72" s="311"/>
      <c r="G72" s="311"/>
      <c r="H72" s="311"/>
    </row>
    <row r="73" spans="2:8" s="313" customFormat="1" ht="33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33">
      <c r="B74" s="314"/>
      <c r="C74" s="315" t="s">
        <v>210</v>
      </c>
      <c r="D74" s="314"/>
      <c r="E74" s="314"/>
      <c r="F74" s="314"/>
      <c r="G74" s="314"/>
      <c r="H74" s="314"/>
    </row>
    <row r="75" spans="2:8" s="316" customFormat="1" ht="33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33">
      <c r="B76" s="317"/>
      <c r="C76" s="318" t="s">
        <v>211</v>
      </c>
      <c r="D76" s="317"/>
      <c r="E76" s="317"/>
      <c r="F76" s="317"/>
      <c r="G76" s="317"/>
      <c r="H76" s="317"/>
    </row>
    <row r="77" spans="2:8" s="319" customFormat="1" ht="33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33">
      <c r="B78" s="320"/>
      <c r="C78" s="321" t="s">
        <v>212</v>
      </c>
      <c r="D78" s="320"/>
      <c r="E78" s="320"/>
      <c r="F78" s="320"/>
      <c r="G78" s="320"/>
      <c r="H78" s="320"/>
    </row>
    <row r="79" spans="2:8" s="322" customFormat="1" ht="33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33">
      <c r="B80" s="323"/>
      <c r="C80" s="324" t="s">
        <v>213</v>
      </c>
      <c r="D80" s="323"/>
      <c r="E80" s="323"/>
      <c r="F80" s="323"/>
      <c r="G80" s="323"/>
      <c r="H80" s="323"/>
    </row>
    <row r="81" spans="2:8" s="325" customFormat="1" ht="33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1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2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4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5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6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7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8"/>
    </customSheetView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30" orientation="portrait" r:id="rId9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10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11"/>
    </customSheetView>
  </customSheetViews>
  <phoneticPr fontId="1"/>
  <pageMargins left="0.7" right="0.7" top="0.75" bottom="0.75" header="0.3" footer="0.3"/>
  <pageSetup paperSize="9" scale="74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83" zoomScaleNormal="120" zoomScaleSheetLayoutView="90" zoomScalePageLayoutView="10" workbookViewId="0">
      <selection activeCell="L18" sqref="L18:N18"/>
    </sheetView>
  </sheetViews>
  <sheetFormatPr defaultColWidth="9" defaultRowHeight="12.6"/>
  <cols>
    <col min="1" max="1" width="5.6640625" style="216" customWidth="1"/>
    <col min="2" max="27" width="5.6640625" style="209" customWidth="1"/>
    <col min="28" max="28" width="45.44140625" style="209" customWidth="1"/>
    <col min="29" max="31" width="5.6640625" style="209" customWidth="1"/>
    <col min="32" max="16384" width="9" style="209"/>
  </cols>
  <sheetData>
    <row r="1" spans="1:36" ht="50.25" customHeight="1">
      <c r="A1" s="536" t="s">
        <v>143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238"/>
      <c r="AG1" s="238"/>
      <c r="AH1" s="238"/>
      <c r="AI1" s="238"/>
      <c r="AJ1" s="238"/>
    </row>
    <row r="2" spans="1:36" s="212" customFormat="1" ht="22.35" customHeight="1">
      <c r="A2" s="301"/>
      <c r="AB2" s="548">
        <f ca="1">TODAY()</f>
        <v>45856</v>
      </c>
      <c r="AC2" s="548"/>
      <c r="AD2" s="548"/>
      <c r="AE2" s="548"/>
      <c r="AF2" s="292"/>
    </row>
    <row r="3" spans="1:36" ht="22.35" customHeight="1">
      <c r="A3" s="553" t="s">
        <v>160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58" t="s">
        <v>0</v>
      </c>
      <c r="C4" s="559"/>
      <c r="D4" s="559"/>
      <c r="E4" s="560"/>
      <c r="F4" s="558" t="s">
        <v>1</v>
      </c>
      <c r="G4" s="559"/>
      <c r="H4" s="560"/>
      <c r="I4" s="558" t="s">
        <v>2</v>
      </c>
      <c r="J4" s="559"/>
      <c r="K4" s="560"/>
      <c r="L4" s="558" t="s">
        <v>3</v>
      </c>
      <c r="M4" s="559"/>
      <c r="N4" s="560"/>
      <c r="O4" s="558" t="s">
        <v>4</v>
      </c>
      <c r="P4" s="559"/>
      <c r="Q4" s="560"/>
      <c r="R4" s="558" t="s">
        <v>5</v>
      </c>
      <c r="S4" s="559"/>
      <c r="T4" s="560"/>
      <c r="U4" s="558" t="s">
        <v>6</v>
      </c>
      <c r="V4" s="559"/>
      <c r="W4" s="560"/>
      <c r="X4" s="609" t="s">
        <v>33</v>
      </c>
      <c r="Y4" s="558"/>
      <c r="Z4" s="610"/>
      <c r="AA4" s="2"/>
      <c r="AB4" s="605" t="s">
        <v>153</v>
      </c>
      <c r="AC4" s="605"/>
      <c r="AD4" s="605"/>
      <c r="AE4" s="605"/>
    </row>
    <row r="5" spans="1:36" ht="24" customHeight="1">
      <c r="A5" s="236"/>
      <c r="B5" s="555" t="str">
        <f>トータル!A2</f>
        <v>WAN HAI 331</v>
      </c>
      <c r="C5" s="556"/>
      <c r="D5" s="556"/>
      <c r="E5" s="557"/>
      <c r="F5" s="561" t="str">
        <f>トータル!B2</f>
        <v>013S</v>
      </c>
      <c r="G5" s="562"/>
      <c r="H5" s="563"/>
      <c r="I5" s="596" t="str">
        <f>トータル!C2</f>
        <v>07/16-17</v>
      </c>
      <c r="J5" s="597"/>
      <c r="K5" s="598"/>
      <c r="L5" s="596" t="str">
        <f>トータル!E2</f>
        <v>07/14</v>
      </c>
      <c r="M5" s="597"/>
      <c r="N5" s="598"/>
      <c r="O5" s="596" t="str">
        <f>トータル!C27</f>
        <v>---</v>
      </c>
      <c r="P5" s="597"/>
      <c r="Q5" s="598"/>
      <c r="R5" s="596" t="str">
        <f>トータル!E2</f>
        <v>07/14</v>
      </c>
      <c r="S5" s="597"/>
      <c r="T5" s="598"/>
      <c r="U5" s="596" t="str">
        <f>トータル!H2</f>
        <v>07/21</v>
      </c>
      <c r="V5" s="597"/>
      <c r="W5" s="598"/>
      <c r="X5" s="606" t="s">
        <v>205</v>
      </c>
      <c r="Y5" s="607"/>
      <c r="Z5" s="608"/>
      <c r="AA5" s="2"/>
      <c r="AB5" s="605"/>
      <c r="AC5" s="605"/>
      <c r="AD5" s="605"/>
      <c r="AE5" s="605"/>
    </row>
    <row r="6" spans="1:36" ht="24" customHeight="1">
      <c r="A6" s="445"/>
      <c r="B6" s="555" t="str">
        <f>トータル!A3</f>
        <v>WANHAI 365</v>
      </c>
      <c r="C6" s="556"/>
      <c r="D6" s="556"/>
      <c r="E6" s="557"/>
      <c r="F6" s="561" t="str">
        <f>トータル!B3</f>
        <v>S030</v>
      </c>
      <c r="G6" s="562"/>
      <c r="H6" s="563"/>
      <c r="I6" s="566" t="str">
        <f>トータル!C3</f>
        <v>07/20-20</v>
      </c>
      <c r="J6" s="567"/>
      <c r="K6" s="568"/>
      <c r="L6" s="566" t="str">
        <f>トータル!E3</f>
        <v>07/17</v>
      </c>
      <c r="M6" s="567"/>
      <c r="N6" s="568"/>
      <c r="O6" s="596" t="str">
        <f>トータル!C28</f>
        <v>07/19-20</v>
      </c>
      <c r="P6" s="597"/>
      <c r="Q6" s="598"/>
      <c r="R6" s="566" t="str">
        <f>トータル!E3</f>
        <v>07/17</v>
      </c>
      <c r="S6" s="567"/>
      <c r="T6" s="568"/>
      <c r="U6" s="566" t="str">
        <f>トータル!H3</f>
        <v>07/24</v>
      </c>
      <c r="V6" s="567"/>
      <c r="W6" s="568"/>
      <c r="X6" s="593" t="s">
        <v>225</v>
      </c>
      <c r="Y6" s="594"/>
      <c r="Z6" s="595"/>
      <c r="AA6" s="2"/>
      <c r="AB6" s="605"/>
      <c r="AC6" s="605"/>
      <c r="AD6" s="605"/>
      <c r="AE6" s="605"/>
    </row>
    <row r="7" spans="1:36" ht="24" customHeight="1">
      <c r="A7" s="234" t="s">
        <v>122</v>
      </c>
      <c r="B7" s="555" t="str">
        <f>トータル!A4</f>
        <v>ACX PEARL</v>
      </c>
      <c r="C7" s="556"/>
      <c r="D7" s="556"/>
      <c r="E7" s="557"/>
      <c r="F7" s="561" t="str">
        <f>トータル!B4</f>
        <v>276S</v>
      </c>
      <c r="G7" s="562"/>
      <c r="H7" s="563"/>
      <c r="I7" s="566" t="str">
        <f>トータル!C4</f>
        <v>07/23-24</v>
      </c>
      <c r="J7" s="567"/>
      <c r="K7" s="568"/>
      <c r="L7" s="566" t="str">
        <f>トータル!E4</f>
        <v>07/18</v>
      </c>
      <c r="M7" s="567"/>
      <c r="N7" s="568"/>
      <c r="O7" s="596" t="str">
        <f>トータル!C29</f>
        <v>---</v>
      </c>
      <c r="P7" s="597"/>
      <c r="Q7" s="598"/>
      <c r="R7" s="566" t="str">
        <f>トータル!E4</f>
        <v>07/18</v>
      </c>
      <c r="S7" s="567"/>
      <c r="T7" s="568"/>
      <c r="U7" s="566" t="str">
        <f>トータル!H4</f>
        <v>07/28</v>
      </c>
      <c r="V7" s="567"/>
      <c r="W7" s="568"/>
      <c r="X7" s="606" t="s">
        <v>205</v>
      </c>
      <c r="Y7" s="607"/>
      <c r="Z7" s="608"/>
      <c r="AA7" s="2"/>
      <c r="AB7" s="605"/>
      <c r="AC7" s="605"/>
      <c r="AD7" s="605"/>
      <c r="AE7" s="605"/>
    </row>
    <row r="8" spans="1:36" ht="24" customHeight="1">
      <c r="A8" s="445"/>
      <c r="B8" s="555" t="str">
        <f>トータル!A5</f>
        <v>INTERASIA TRANSFORM</v>
      </c>
      <c r="C8" s="556"/>
      <c r="D8" s="556"/>
      <c r="E8" s="557"/>
      <c r="F8" s="561" t="str">
        <f>トータル!B5</f>
        <v>S011</v>
      </c>
      <c r="G8" s="562"/>
      <c r="H8" s="563"/>
      <c r="I8" s="566" t="str">
        <f>トータル!C5</f>
        <v>07/27-27</v>
      </c>
      <c r="J8" s="567"/>
      <c r="K8" s="567"/>
      <c r="L8" s="566" t="str">
        <f>トータル!E5</f>
        <v>07/24</v>
      </c>
      <c r="M8" s="567"/>
      <c r="N8" s="568"/>
      <c r="O8" s="597" t="str">
        <f>トータル!C30</f>
        <v>07/26-27</v>
      </c>
      <c r="P8" s="597"/>
      <c r="Q8" s="598"/>
      <c r="R8" s="566" t="str">
        <f>L8</f>
        <v>07/24</v>
      </c>
      <c r="S8" s="567"/>
      <c r="T8" s="568"/>
      <c r="U8" s="566" t="str">
        <f>トータル!H5</f>
        <v>07/31</v>
      </c>
      <c r="V8" s="567"/>
      <c r="W8" s="568"/>
      <c r="X8" s="593" t="s">
        <v>225</v>
      </c>
      <c r="Y8" s="594"/>
      <c r="Z8" s="595"/>
      <c r="AA8" s="2"/>
      <c r="AB8" s="546" t="s">
        <v>154</v>
      </c>
      <c r="AC8" s="546"/>
      <c r="AD8" s="546"/>
      <c r="AE8" s="546"/>
    </row>
    <row r="9" spans="1:36" ht="24" customHeight="1">
      <c r="A9" s="234"/>
      <c r="B9" s="555" t="str">
        <f>トータル!A6</f>
        <v>BRIGHT SAKURA</v>
      </c>
      <c r="C9" s="556"/>
      <c r="D9" s="556"/>
      <c r="E9" s="557"/>
      <c r="F9" s="561" t="str">
        <f>トータル!B6</f>
        <v>006S</v>
      </c>
      <c r="G9" s="562"/>
      <c r="H9" s="563"/>
      <c r="I9" s="596" t="str">
        <f>トータル!C6</f>
        <v>07/30-31</v>
      </c>
      <c r="J9" s="597"/>
      <c r="K9" s="598"/>
      <c r="L9" s="599" t="str">
        <f>トータル!E6</f>
        <v>07/28</v>
      </c>
      <c r="M9" s="600"/>
      <c r="N9" s="601"/>
      <c r="O9" s="596" t="str">
        <f>トータル!C31</f>
        <v>---</v>
      </c>
      <c r="P9" s="597"/>
      <c r="Q9" s="598"/>
      <c r="R9" s="596" t="str">
        <f>トータル!E6</f>
        <v>07/28</v>
      </c>
      <c r="S9" s="597"/>
      <c r="T9" s="598"/>
      <c r="U9" s="596" t="str">
        <f>トータル!H6</f>
        <v>08/04</v>
      </c>
      <c r="V9" s="597"/>
      <c r="W9" s="598"/>
      <c r="X9" s="606" t="s">
        <v>205</v>
      </c>
      <c r="Y9" s="607"/>
      <c r="Z9" s="608"/>
      <c r="AA9" s="2"/>
      <c r="AB9" s="546"/>
      <c r="AC9" s="546"/>
      <c r="AD9" s="546"/>
      <c r="AE9" s="546"/>
    </row>
    <row r="10" spans="1:36" ht="24" customHeight="1">
      <c r="A10" s="445"/>
      <c r="B10" s="555" t="str">
        <f>トータル!A7</f>
        <v>WAN HAI 327</v>
      </c>
      <c r="C10" s="556"/>
      <c r="D10" s="556"/>
      <c r="E10" s="557"/>
      <c r="F10" s="561" t="str">
        <f>トータル!B7</f>
        <v>S054</v>
      </c>
      <c r="G10" s="562"/>
      <c r="H10" s="563"/>
      <c r="I10" s="596" t="str">
        <f>トータル!C7</f>
        <v>08/03-03</v>
      </c>
      <c r="J10" s="597"/>
      <c r="K10" s="598"/>
      <c r="L10" s="596" t="str">
        <f>トータル!E7</f>
        <v>07/31</v>
      </c>
      <c r="M10" s="597"/>
      <c r="N10" s="598"/>
      <c r="O10" s="596" t="str">
        <f>トータル!C32</f>
        <v>08/02-03</v>
      </c>
      <c r="P10" s="597"/>
      <c r="Q10" s="598"/>
      <c r="R10" s="596" t="str">
        <f>L10</f>
        <v>07/31</v>
      </c>
      <c r="S10" s="597"/>
      <c r="T10" s="598"/>
      <c r="U10" s="596" t="str">
        <f>トータル!H7</f>
        <v>08/07</v>
      </c>
      <c r="V10" s="597"/>
      <c r="W10" s="598"/>
      <c r="X10" s="606" t="s">
        <v>225</v>
      </c>
      <c r="Y10" s="607"/>
      <c r="Z10" s="608"/>
      <c r="AA10" s="2"/>
      <c r="AB10" s="546"/>
      <c r="AC10" s="546"/>
      <c r="AD10" s="546"/>
      <c r="AE10" s="546"/>
    </row>
    <row r="11" spans="1:36" ht="24" customHeight="1">
      <c r="A11" s="234"/>
      <c r="B11" s="555" t="str">
        <f>トータル!A8</f>
        <v>ACX DIAMOND</v>
      </c>
      <c r="C11" s="556"/>
      <c r="D11" s="556"/>
      <c r="E11" s="557"/>
      <c r="F11" s="561" t="str">
        <f>トータル!B8</f>
        <v>348S</v>
      </c>
      <c r="G11" s="562"/>
      <c r="H11" s="563"/>
      <c r="I11" s="596" t="str">
        <f>トータル!C8</f>
        <v>08/06-07</v>
      </c>
      <c r="J11" s="597"/>
      <c r="K11" s="598"/>
      <c r="L11" s="596" t="str">
        <f>トータル!E8</f>
        <v>08/04</v>
      </c>
      <c r="M11" s="597"/>
      <c r="N11" s="598"/>
      <c r="O11" s="596" t="str">
        <f>トータル!C33</f>
        <v>---</v>
      </c>
      <c r="P11" s="597"/>
      <c r="Q11" s="598"/>
      <c r="R11" s="596" t="str">
        <f>トータル!E8</f>
        <v>08/04</v>
      </c>
      <c r="S11" s="597"/>
      <c r="T11" s="598"/>
      <c r="U11" s="596" t="str">
        <f>トータル!H8</f>
        <v>08/11</v>
      </c>
      <c r="V11" s="597"/>
      <c r="W11" s="598"/>
      <c r="X11" s="606" t="s">
        <v>205</v>
      </c>
      <c r="Y11" s="607"/>
      <c r="Z11" s="608"/>
      <c r="AA11" s="2"/>
      <c r="AB11" s="546"/>
      <c r="AC11" s="546"/>
      <c r="AD11" s="546"/>
      <c r="AE11" s="546"/>
    </row>
    <row r="12" spans="1:36" ht="24" customHeight="1">
      <c r="A12" s="234"/>
      <c r="B12" s="555" t="str">
        <f>トータル!A9</f>
        <v>WAN HAI 328</v>
      </c>
      <c r="C12" s="556"/>
      <c r="D12" s="556"/>
      <c r="E12" s="557"/>
      <c r="F12" s="561" t="str">
        <f>トータル!B9</f>
        <v>S054</v>
      </c>
      <c r="G12" s="562"/>
      <c r="H12" s="563"/>
      <c r="I12" s="566" t="str">
        <f>トータル!C9</f>
        <v>08/10-10</v>
      </c>
      <c r="J12" s="567"/>
      <c r="K12" s="568"/>
      <c r="L12" s="566" t="str">
        <f>トータル!E9</f>
        <v>08/07</v>
      </c>
      <c r="M12" s="567"/>
      <c r="N12" s="568"/>
      <c r="O12" s="596" t="str">
        <f>トータル!C34</f>
        <v>08/09-10</v>
      </c>
      <c r="P12" s="597"/>
      <c r="Q12" s="598"/>
      <c r="R12" s="566" t="str">
        <f>L12</f>
        <v>08/07</v>
      </c>
      <c r="S12" s="567"/>
      <c r="T12" s="568"/>
      <c r="U12" s="566" t="str">
        <f>トータル!H9</f>
        <v>08/14</v>
      </c>
      <c r="V12" s="567"/>
      <c r="W12" s="568"/>
      <c r="X12" s="606" t="s">
        <v>225</v>
      </c>
      <c r="Y12" s="607"/>
      <c r="Z12" s="608"/>
      <c r="AA12" s="2"/>
      <c r="AB12" s="546"/>
      <c r="AC12" s="546"/>
      <c r="AD12" s="546"/>
      <c r="AE12" s="546"/>
    </row>
    <row r="13" spans="1:36" ht="24" customHeight="1">
      <c r="A13" s="234" t="s">
        <v>122</v>
      </c>
      <c r="B13" s="555" t="str">
        <f>トータル!A10</f>
        <v>WAN HAI 331</v>
      </c>
      <c r="C13" s="556"/>
      <c r="D13" s="556"/>
      <c r="E13" s="557"/>
      <c r="F13" s="561" t="str">
        <f>トータル!B10</f>
        <v>014S</v>
      </c>
      <c r="G13" s="562"/>
      <c r="H13" s="563"/>
      <c r="I13" s="566" t="str">
        <f>トータル!C10</f>
        <v>08/13-14</v>
      </c>
      <c r="J13" s="567"/>
      <c r="K13" s="568"/>
      <c r="L13" s="566" t="str">
        <f>トータル!E10</f>
        <v>08/08</v>
      </c>
      <c r="M13" s="567"/>
      <c r="N13" s="568"/>
      <c r="O13" s="596" t="str">
        <f>トータル!C35</f>
        <v>---</v>
      </c>
      <c r="P13" s="597"/>
      <c r="Q13" s="598"/>
      <c r="R13" s="566" t="str">
        <f>トータル!E10</f>
        <v>08/08</v>
      </c>
      <c r="S13" s="567"/>
      <c r="T13" s="568"/>
      <c r="U13" s="566" t="str">
        <f>トータル!H10</f>
        <v>08/18</v>
      </c>
      <c r="V13" s="567"/>
      <c r="W13" s="568"/>
      <c r="X13" s="606" t="s">
        <v>205</v>
      </c>
      <c r="Y13" s="607"/>
      <c r="Z13" s="608"/>
      <c r="AA13" s="2"/>
      <c r="AB13" s="546"/>
      <c r="AC13" s="546"/>
      <c r="AD13" s="546"/>
      <c r="AE13" s="546"/>
    </row>
    <row r="14" spans="1:36" ht="24" customHeight="1">
      <c r="A14" s="445"/>
      <c r="B14" s="555" t="str">
        <f>トータル!A11</f>
        <v>WANHAI 365</v>
      </c>
      <c r="C14" s="556"/>
      <c r="D14" s="556"/>
      <c r="E14" s="557"/>
      <c r="F14" s="561" t="str">
        <f>トータル!B11</f>
        <v>S031</v>
      </c>
      <c r="G14" s="562"/>
      <c r="H14" s="563"/>
      <c r="I14" s="566" t="str">
        <f>トータル!C11</f>
        <v>08/17-17</v>
      </c>
      <c r="J14" s="567"/>
      <c r="K14" s="568"/>
      <c r="L14" s="566" t="str">
        <f>トータル!E11</f>
        <v>08/14</v>
      </c>
      <c r="M14" s="567"/>
      <c r="N14" s="568"/>
      <c r="O14" s="596" t="str">
        <f>トータル!C36</f>
        <v>08/16-17</v>
      </c>
      <c r="P14" s="597"/>
      <c r="Q14" s="598"/>
      <c r="R14" s="566" t="str">
        <f>L14</f>
        <v>08/14</v>
      </c>
      <c r="S14" s="567"/>
      <c r="T14" s="568"/>
      <c r="U14" s="566" t="str">
        <f>トータル!H11</f>
        <v>08/21</v>
      </c>
      <c r="V14" s="567"/>
      <c r="W14" s="568"/>
      <c r="X14" s="593" t="s">
        <v>225</v>
      </c>
      <c r="Y14" s="594"/>
      <c r="Z14" s="595"/>
      <c r="AA14" s="2"/>
      <c r="AB14" s="547" t="s">
        <v>317</v>
      </c>
      <c r="AC14" s="547"/>
      <c r="AD14" s="547"/>
      <c r="AE14" s="547"/>
    </row>
    <row r="15" spans="1:36" ht="24" customHeight="1">
      <c r="A15" s="234"/>
      <c r="B15" s="556" t="str">
        <f>トータル!A12</f>
        <v>ACX PEARL</v>
      </c>
      <c r="C15" s="556"/>
      <c r="D15" s="556"/>
      <c r="E15" s="557"/>
      <c r="F15" s="561" t="str">
        <f>トータル!B12</f>
        <v>277S</v>
      </c>
      <c r="G15" s="562"/>
      <c r="H15" s="563"/>
      <c r="I15" s="566" t="str">
        <f>トータル!C12</f>
        <v>08/20-21</v>
      </c>
      <c r="J15" s="567"/>
      <c r="K15" s="568"/>
      <c r="L15" s="566" t="str">
        <f>トータル!E12</f>
        <v>08/18</v>
      </c>
      <c r="M15" s="567"/>
      <c r="N15" s="568"/>
      <c r="O15" s="596" t="str">
        <f>トータル!C37</f>
        <v>---</v>
      </c>
      <c r="P15" s="597"/>
      <c r="Q15" s="598"/>
      <c r="R15" s="566" t="str">
        <f>トータル!E12</f>
        <v>08/18</v>
      </c>
      <c r="S15" s="567"/>
      <c r="T15" s="568"/>
      <c r="U15" s="566" t="str">
        <f>トータル!H12</f>
        <v>08/25</v>
      </c>
      <c r="V15" s="567"/>
      <c r="W15" s="568"/>
      <c r="X15" s="606" t="s">
        <v>205</v>
      </c>
      <c r="Y15" s="607"/>
      <c r="Z15" s="608"/>
      <c r="AA15" s="2"/>
      <c r="AB15" s="547"/>
      <c r="AC15" s="547"/>
      <c r="AD15" s="547"/>
      <c r="AE15" s="547"/>
    </row>
    <row r="16" spans="1:36" ht="24" customHeight="1">
      <c r="A16" s="234"/>
      <c r="B16" s="555" t="str">
        <f>トータル!A13</f>
        <v>INTERASIA TRANSFORM</v>
      </c>
      <c r="C16" s="556"/>
      <c r="D16" s="556"/>
      <c r="E16" s="557"/>
      <c r="F16" s="561" t="str">
        <f>トータル!B13</f>
        <v>S012</v>
      </c>
      <c r="G16" s="562"/>
      <c r="H16" s="563"/>
      <c r="I16" s="566" t="str">
        <f>トータル!C13</f>
        <v>08/24-24</v>
      </c>
      <c r="J16" s="567"/>
      <c r="K16" s="568"/>
      <c r="L16" s="566" t="str">
        <f>トータル!E13</f>
        <v>08/21</v>
      </c>
      <c r="M16" s="567"/>
      <c r="N16" s="568"/>
      <c r="O16" s="596" t="str">
        <f>トータル!C38</f>
        <v>08/23-24</v>
      </c>
      <c r="P16" s="597"/>
      <c r="Q16" s="598"/>
      <c r="R16" s="566" t="str">
        <f t="shared" ref="R16:R20" si="0">L16</f>
        <v>08/21</v>
      </c>
      <c r="S16" s="567"/>
      <c r="T16" s="568"/>
      <c r="U16" s="566" t="str">
        <f>トータル!H13</f>
        <v>08/28</v>
      </c>
      <c r="V16" s="567"/>
      <c r="W16" s="568"/>
      <c r="X16" s="593" t="s">
        <v>225</v>
      </c>
      <c r="Y16" s="594"/>
      <c r="Z16" s="595"/>
      <c r="AA16" s="2"/>
      <c r="AB16" s="547"/>
      <c r="AC16" s="547"/>
      <c r="AD16" s="547"/>
      <c r="AE16" s="547"/>
    </row>
    <row r="17" spans="1:31" ht="24" customHeight="1">
      <c r="A17" s="234"/>
      <c r="B17" s="556" t="str">
        <f>トータル!A14</f>
        <v>BRIGHT SAKURA</v>
      </c>
      <c r="C17" s="556"/>
      <c r="D17" s="556"/>
      <c r="E17" s="557"/>
      <c r="F17" s="561" t="str">
        <f>トータル!B14</f>
        <v>007S</v>
      </c>
      <c r="G17" s="562"/>
      <c r="H17" s="563"/>
      <c r="I17" s="566" t="str">
        <f>トータル!C14</f>
        <v>08/27-28</v>
      </c>
      <c r="J17" s="567"/>
      <c r="K17" s="568"/>
      <c r="L17" s="566" t="str">
        <f>トータル!E14</f>
        <v>08/25</v>
      </c>
      <c r="M17" s="567"/>
      <c r="N17" s="568"/>
      <c r="O17" s="566" t="str">
        <f>トータル!C39</f>
        <v>---</v>
      </c>
      <c r="P17" s="567"/>
      <c r="Q17" s="568"/>
      <c r="R17" s="566" t="str">
        <f>トータル!E14</f>
        <v>08/25</v>
      </c>
      <c r="S17" s="567"/>
      <c r="T17" s="568"/>
      <c r="U17" s="566" t="str">
        <f>トータル!H14</f>
        <v>09/01</v>
      </c>
      <c r="V17" s="567"/>
      <c r="W17" s="568"/>
      <c r="X17" s="593" t="s">
        <v>205</v>
      </c>
      <c r="Y17" s="594"/>
      <c r="Z17" s="595"/>
      <c r="AA17" s="2"/>
      <c r="AB17" s="547"/>
      <c r="AC17" s="547"/>
      <c r="AD17" s="547"/>
      <c r="AE17" s="547"/>
    </row>
    <row r="18" spans="1:31" ht="24" customHeight="1">
      <c r="A18" s="445"/>
      <c r="B18" s="555" t="str">
        <f>トータル!A15</f>
        <v>WAN HAI 327</v>
      </c>
      <c r="C18" s="556"/>
      <c r="D18" s="556"/>
      <c r="E18" s="557"/>
      <c r="F18" s="561" t="str">
        <f>トータル!B15</f>
        <v>S055</v>
      </c>
      <c r="G18" s="562"/>
      <c r="H18" s="563"/>
      <c r="I18" s="566" t="str">
        <f>トータル!C15</f>
        <v>08/31-31</v>
      </c>
      <c r="J18" s="567"/>
      <c r="K18" s="568"/>
      <c r="L18" s="602" t="str">
        <f>トータル!E15</f>
        <v>08/28</v>
      </c>
      <c r="M18" s="603"/>
      <c r="N18" s="604"/>
      <c r="O18" s="566" t="str">
        <f>トータル!C40</f>
        <v>08/30-31</v>
      </c>
      <c r="P18" s="567"/>
      <c r="Q18" s="568"/>
      <c r="R18" s="566" t="str">
        <f t="shared" si="0"/>
        <v>08/28</v>
      </c>
      <c r="S18" s="567"/>
      <c r="T18" s="568"/>
      <c r="U18" s="566" t="str">
        <f>トータル!H15</f>
        <v>09/04</v>
      </c>
      <c r="V18" s="567"/>
      <c r="W18" s="568"/>
      <c r="X18" s="593" t="s">
        <v>225</v>
      </c>
      <c r="Y18" s="594"/>
      <c r="Z18" s="595"/>
      <c r="AA18" s="2"/>
      <c r="AB18" s="547"/>
      <c r="AC18" s="547"/>
      <c r="AD18" s="547"/>
      <c r="AE18" s="547"/>
    </row>
    <row r="19" spans="1:31" ht="24" customHeight="1">
      <c r="A19" s="234"/>
      <c r="B19" s="555" t="str">
        <f>トータル!A16</f>
        <v>ACX DIAMOND</v>
      </c>
      <c r="C19" s="556"/>
      <c r="D19" s="556"/>
      <c r="E19" s="557"/>
      <c r="F19" s="561" t="str">
        <f>トータル!B16</f>
        <v>349S</v>
      </c>
      <c r="G19" s="562"/>
      <c r="H19" s="563"/>
      <c r="I19" s="566" t="str">
        <f>トータル!C16</f>
        <v>09/03-04</v>
      </c>
      <c r="J19" s="567"/>
      <c r="K19" s="568"/>
      <c r="L19" s="602" t="str">
        <f>トータル!E16</f>
        <v>09/01</v>
      </c>
      <c r="M19" s="603"/>
      <c r="N19" s="604"/>
      <c r="O19" s="566" t="str">
        <f>トータル!C41</f>
        <v>---</v>
      </c>
      <c r="P19" s="567"/>
      <c r="Q19" s="568"/>
      <c r="R19" s="566" t="str">
        <f>トータル!E16</f>
        <v>09/01</v>
      </c>
      <c r="S19" s="567"/>
      <c r="T19" s="568"/>
      <c r="U19" s="566" t="str">
        <f>トータル!H16</f>
        <v>09/08</v>
      </c>
      <c r="V19" s="567"/>
      <c r="W19" s="568"/>
      <c r="X19" s="593" t="s">
        <v>205</v>
      </c>
      <c r="Y19" s="594"/>
      <c r="Z19" s="595"/>
      <c r="AB19" s="547"/>
      <c r="AC19" s="547"/>
      <c r="AD19" s="547"/>
      <c r="AE19" s="547"/>
    </row>
    <row r="20" spans="1:31" ht="24" customHeight="1">
      <c r="A20" s="234"/>
      <c r="B20" s="575">
        <f>トータル!A17</f>
        <v>0</v>
      </c>
      <c r="C20" s="576"/>
      <c r="D20" s="576"/>
      <c r="E20" s="577"/>
      <c r="F20" s="581">
        <f>トータル!B17</f>
        <v>0</v>
      </c>
      <c r="G20" s="582"/>
      <c r="H20" s="583"/>
      <c r="I20" s="569">
        <f>トータル!C17</f>
        <v>0</v>
      </c>
      <c r="J20" s="570"/>
      <c r="K20" s="571"/>
      <c r="L20" s="569">
        <f>トータル!E17</f>
        <v>0</v>
      </c>
      <c r="M20" s="570"/>
      <c r="N20" s="571"/>
      <c r="O20" s="569">
        <f>トータル!C42</f>
        <v>0</v>
      </c>
      <c r="P20" s="570"/>
      <c r="Q20" s="571"/>
      <c r="R20" s="569">
        <f t="shared" si="0"/>
        <v>0</v>
      </c>
      <c r="S20" s="570"/>
      <c r="T20" s="571"/>
      <c r="U20" s="569">
        <f>トータル!H17</f>
        <v>0</v>
      </c>
      <c r="V20" s="570"/>
      <c r="W20" s="571"/>
      <c r="X20" s="590" t="s">
        <v>225</v>
      </c>
      <c r="Y20" s="591"/>
      <c r="Z20" s="592"/>
      <c r="AB20" s="547"/>
      <c r="AC20" s="547"/>
      <c r="AD20" s="547"/>
      <c r="AE20" s="547"/>
    </row>
    <row r="21" spans="1:31" ht="24" customHeight="1">
      <c r="A21" s="431"/>
      <c r="B21" s="578">
        <f>トータル!A18</f>
        <v>0</v>
      </c>
      <c r="C21" s="579"/>
      <c r="D21" s="579"/>
      <c r="E21" s="580"/>
      <c r="F21" s="584">
        <f>トータル!B18</f>
        <v>0</v>
      </c>
      <c r="G21" s="585"/>
      <c r="H21" s="586"/>
      <c r="I21" s="572">
        <f>トータル!C18</f>
        <v>0</v>
      </c>
      <c r="J21" s="573"/>
      <c r="K21" s="574"/>
      <c r="L21" s="572">
        <f>トータル!E18</f>
        <v>0</v>
      </c>
      <c r="M21" s="573"/>
      <c r="N21" s="574"/>
      <c r="O21" s="572">
        <f>トータル!C43</f>
        <v>0</v>
      </c>
      <c r="P21" s="573"/>
      <c r="Q21" s="574"/>
      <c r="R21" s="572">
        <f>トータル!E18</f>
        <v>0</v>
      </c>
      <c r="S21" s="573"/>
      <c r="T21" s="574"/>
      <c r="U21" s="572">
        <f>トータル!H18</f>
        <v>0</v>
      </c>
      <c r="V21" s="573"/>
      <c r="W21" s="574"/>
      <c r="X21" s="587" t="s">
        <v>205</v>
      </c>
      <c r="Y21" s="588"/>
      <c r="Z21" s="589"/>
      <c r="AB21" s="547"/>
      <c r="AC21" s="547"/>
      <c r="AD21" s="547"/>
      <c r="AE21" s="547"/>
    </row>
    <row r="22" spans="1:31" ht="22.35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35" customHeight="1">
      <c r="A23" s="552" t="s">
        <v>137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T23" s="550" t="s">
        <v>136</v>
      </c>
      <c r="U23" s="550"/>
      <c r="V23" s="550"/>
      <c r="W23" s="550"/>
      <c r="X23" s="550"/>
      <c r="Y23" s="550"/>
      <c r="Z23" s="550"/>
      <c r="AA23" s="550"/>
      <c r="AB23" s="550"/>
      <c r="AC23" s="550"/>
      <c r="AD23" s="550"/>
      <c r="AE23" s="550"/>
    </row>
    <row r="24" spans="1:31" ht="22.35" customHeight="1">
      <c r="A24" s="551" t="s">
        <v>701</v>
      </c>
      <c r="B24" s="551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  <c r="P24" s="551"/>
      <c r="Q24" s="551"/>
      <c r="R24" s="551"/>
      <c r="S24" s="291"/>
      <c r="T24" s="549" t="s">
        <v>264</v>
      </c>
      <c r="U24" s="549"/>
      <c r="V24" s="549"/>
      <c r="W24" s="549"/>
      <c r="X24" s="549"/>
      <c r="Y24" s="549"/>
      <c r="Z24" s="549"/>
      <c r="AA24" s="549"/>
      <c r="AB24" s="549"/>
      <c r="AC24" s="549"/>
      <c r="AD24" s="549"/>
      <c r="AE24" s="549"/>
    </row>
    <row r="25" spans="1:31" ht="22.35" customHeight="1">
      <c r="A25" s="551"/>
      <c r="B25" s="551"/>
      <c r="C25" s="551"/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1"/>
      <c r="Q25" s="551"/>
      <c r="R25" s="551"/>
      <c r="S25" s="291"/>
      <c r="T25" s="549"/>
      <c r="U25" s="549"/>
      <c r="V25" s="549"/>
      <c r="W25" s="549"/>
      <c r="X25" s="549"/>
      <c r="Y25" s="549"/>
      <c r="Z25" s="549"/>
      <c r="AA25" s="549"/>
      <c r="AB25" s="549"/>
      <c r="AC25" s="549"/>
      <c r="AD25" s="549"/>
      <c r="AE25" s="549"/>
    </row>
    <row r="26" spans="1:31" ht="22.35" customHeight="1">
      <c r="A26" s="551"/>
      <c r="B26" s="551"/>
      <c r="C26" s="551"/>
      <c r="D26" s="551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  <c r="Q26" s="551"/>
      <c r="R26" s="551"/>
      <c r="S26" s="291"/>
      <c r="T26" s="549"/>
      <c r="U26" s="549"/>
      <c r="V26" s="549"/>
      <c r="W26" s="549"/>
      <c r="X26" s="549"/>
      <c r="Y26" s="549"/>
      <c r="Z26" s="549"/>
      <c r="AA26" s="549"/>
      <c r="AB26" s="549"/>
      <c r="AC26" s="549"/>
      <c r="AD26" s="549"/>
      <c r="AE26" s="549"/>
    </row>
    <row r="27" spans="1:31" ht="22.35" customHeight="1">
      <c r="A27" s="551"/>
      <c r="B27" s="551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  <c r="Q27" s="551"/>
      <c r="R27" s="551"/>
      <c r="S27" s="291"/>
      <c r="T27" s="549"/>
      <c r="U27" s="549"/>
      <c r="V27" s="549"/>
      <c r="W27" s="549"/>
      <c r="X27" s="549"/>
      <c r="Y27" s="549"/>
      <c r="Z27" s="549"/>
      <c r="AA27" s="549"/>
      <c r="AB27" s="549"/>
      <c r="AC27" s="549"/>
      <c r="AD27" s="549"/>
      <c r="AE27" s="549"/>
    </row>
    <row r="28" spans="1:31" ht="22.35" customHeight="1">
      <c r="A28" s="551"/>
      <c r="B28" s="551"/>
      <c r="C28" s="551"/>
      <c r="D28" s="551"/>
      <c r="E28" s="551"/>
      <c r="F28" s="551"/>
      <c r="G28" s="551"/>
      <c r="H28" s="551"/>
      <c r="I28" s="551"/>
      <c r="J28" s="551"/>
      <c r="K28" s="551"/>
      <c r="L28" s="551"/>
      <c r="M28" s="551"/>
      <c r="N28" s="551"/>
      <c r="O28" s="551"/>
      <c r="P28" s="551"/>
      <c r="Q28" s="551"/>
      <c r="R28" s="551"/>
      <c r="S28" s="291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</row>
    <row r="29" spans="1:31" ht="22.35" customHeight="1">
      <c r="A29" s="551"/>
      <c r="B29" s="551"/>
      <c r="C29" s="551"/>
      <c r="D29" s="551"/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551"/>
      <c r="P29" s="551"/>
      <c r="Q29" s="551"/>
      <c r="R29" s="551"/>
      <c r="S29" s="291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</row>
    <row r="30" spans="1:31" ht="22.35" customHeight="1">
      <c r="A30" s="551"/>
      <c r="B30" s="551"/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  <c r="P30" s="551"/>
      <c r="Q30" s="551"/>
      <c r="R30" s="551"/>
      <c r="S30" s="291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</row>
    <row r="31" spans="1:31" ht="22.35" customHeight="1">
      <c r="A31" s="551"/>
      <c r="B31" s="551"/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  <c r="Q31" s="551"/>
      <c r="R31" s="551"/>
      <c r="S31" s="291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</row>
    <row r="32" spans="1:31" ht="22.35" customHeight="1">
      <c r="A32" s="551"/>
      <c r="B32" s="551"/>
      <c r="C32" s="551"/>
      <c r="D32" s="551"/>
      <c r="E32" s="551"/>
      <c r="F32" s="551"/>
      <c r="G32" s="551"/>
      <c r="H32" s="551"/>
      <c r="I32" s="551"/>
      <c r="J32" s="551"/>
      <c r="K32" s="551"/>
      <c r="L32" s="551"/>
      <c r="M32" s="551"/>
      <c r="N32" s="551"/>
      <c r="O32" s="551"/>
      <c r="P32" s="551"/>
      <c r="Q32" s="551"/>
      <c r="R32" s="551"/>
      <c r="S32" s="291"/>
      <c r="T32" s="549"/>
      <c r="U32" s="549"/>
      <c r="V32" s="549"/>
      <c r="W32" s="549"/>
      <c r="X32" s="549"/>
      <c r="Y32" s="549"/>
      <c r="Z32" s="549"/>
      <c r="AA32" s="549"/>
      <c r="AB32" s="549"/>
      <c r="AC32" s="549"/>
      <c r="AD32" s="549"/>
      <c r="AE32" s="549"/>
    </row>
    <row r="33" spans="1:36" ht="22.35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291"/>
      <c r="T33" s="549"/>
      <c r="U33" s="549"/>
      <c r="V33" s="549"/>
      <c r="W33" s="549"/>
      <c r="X33" s="549"/>
      <c r="Y33" s="549"/>
      <c r="Z33" s="549"/>
      <c r="AA33" s="549"/>
      <c r="AB33" s="549"/>
      <c r="AC33" s="549"/>
      <c r="AD33" s="549"/>
      <c r="AE33" s="549"/>
    </row>
    <row r="34" spans="1:36" ht="22.35" customHeight="1">
      <c r="A34" s="551"/>
      <c r="B34" s="551"/>
      <c r="C34" s="551"/>
      <c r="D34" s="551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  <c r="Q34" s="551"/>
      <c r="R34" s="551"/>
      <c r="S34" s="291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</row>
    <row r="35" spans="1:36" ht="42.45" customHeight="1">
      <c r="A35" s="551"/>
      <c r="B35" s="551"/>
      <c r="C35" s="551"/>
      <c r="D35" s="551"/>
      <c r="E35" s="551"/>
      <c r="F35" s="551"/>
      <c r="G35" s="551"/>
      <c r="H35" s="551"/>
      <c r="I35" s="551"/>
      <c r="J35" s="551"/>
      <c r="K35" s="551"/>
      <c r="L35" s="551"/>
      <c r="M35" s="551"/>
      <c r="N35" s="551"/>
      <c r="O35" s="551"/>
      <c r="P35" s="551"/>
      <c r="Q35" s="551"/>
      <c r="R35" s="551"/>
      <c r="S35" s="291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  <c r="AE35" s="549"/>
    </row>
    <row r="36" spans="1:36" ht="22.35" customHeight="1"/>
    <row r="37" spans="1:36" ht="22.35" customHeight="1">
      <c r="A37" s="554" t="s">
        <v>139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4"/>
      <c r="AD37" s="554"/>
      <c r="AE37" s="554"/>
      <c r="AF37" s="266"/>
      <c r="AG37" s="266"/>
      <c r="AH37" s="266"/>
      <c r="AI37" s="266"/>
      <c r="AJ37" s="266"/>
    </row>
    <row r="38" spans="1:36" ht="22.35" customHeight="1">
      <c r="A38" s="564" t="s">
        <v>140</v>
      </c>
      <c r="B38" s="564"/>
      <c r="C38" s="564"/>
      <c r="D38" s="564"/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248"/>
      <c r="AG38" s="248"/>
      <c r="AH38" s="248"/>
      <c r="AI38" s="248"/>
      <c r="AJ38" s="248"/>
    </row>
    <row r="39" spans="1:36" ht="22.35" customHeight="1">
      <c r="A39" s="565" t="s">
        <v>141</v>
      </c>
      <c r="B39" s="565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267"/>
      <c r="AG39" s="267"/>
      <c r="AH39" s="267"/>
      <c r="AI39" s="267"/>
      <c r="AJ39" s="267"/>
    </row>
  </sheetData>
  <customSheetViews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 r:id="rId1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6" orientation="landscape" r:id="rId2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3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4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5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6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7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8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9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0"/>
    </customSheetView>
    <customSheetView guid="{BF7A0BE6-230D-415E-A0FB-810663BC3AFF}" scale="80" showPageBreaks="1" fitToPage="1" printArea="1" view="pageBreakPreview">
      <selection activeCell="A3" sqref="A3:K3"/>
      <pageMargins left="0" right="0.2" top="0" bottom="0" header="0" footer="0"/>
      <pageSetup paperSize="9" scale="66" orientation="landscape" r:id="rId11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6" orientation="landscape" r:id="rId12"/>
    </customSheetView>
    <customSheetView guid="{DBF53FA3-6F0D-4DA5-B2B3-03D326AD7BC2}" scale="90" showPageBreaks="1" fitToPage="1" printArea="1" view="pageBreakPreview" topLeftCell="A2">
      <selection activeCell="AB4" sqref="AB4:AE7"/>
      <pageMargins left="0" right="0.2" top="0" bottom="0" header="0" footer="0"/>
      <pageSetup paperSize="9" scale="62" orientation="landscape" r:id="rId13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300-000001000000}"/>
    <hyperlink ref="AB8:AE13" r:id="rId16" display="https://online.oceanlinks.co.jp/" xr:uid="{00000000-0004-0000-0300-000002000000}"/>
  </hyperlinks>
  <pageMargins left="0" right="0.2" top="0" bottom="0" header="0" footer="0"/>
  <pageSetup paperSize="9" scale="64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SheetLayoutView="100" zoomScalePageLayoutView="10" workbookViewId="0">
      <selection activeCell="F20" sqref="F20:H20"/>
    </sheetView>
  </sheetViews>
  <sheetFormatPr defaultColWidth="9" defaultRowHeight="12.6"/>
  <cols>
    <col min="1" max="1" width="5.6640625" style="209" customWidth="1"/>
    <col min="2" max="5" width="5.6640625" style="231" customWidth="1"/>
    <col min="6" max="20" width="5.6640625" style="209" customWidth="1"/>
    <col min="21" max="21" width="45.6640625" style="209" customWidth="1"/>
    <col min="22" max="25" width="5.6640625" style="209" customWidth="1"/>
    <col min="26" max="16384" width="9" style="209"/>
  </cols>
  <sheetData>
    <row r="1" spans="1:227" ht="34.200000000000003">
      <c r="A1" s="536" t="s">
        <v>155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612">
        <f ca="1">TODAY()</f>
        <v>45856</v>
      </c>
      <c r="V2" s="612"/>
      <c r="W2" s="612"/>
      <c r="X2" s="612"/>
    </row>
    <row r="3" spans="1:227" ht="20.85" customHeight="1">
      <c r="A3" s="651" t="s">
        <v>161</v>
      </c>
      <c r="B3" s="651"/>
      <c r="C3" s="651"/>
      <c r="D3" s="651"/>
      <c r="E3" s="651"/>
      <c r="F3" s="651"/>
      <c r="G3" s="651"/>
      <c r="H3" s="651"/>
      <c r="I3" s="651"/>
      <c r="J3" s="651"/>
      <c r="L3" s="65"/>
      <c r="O3" s="170"/>
      <c r="P3" s="170"/>
      <c r="U3" s="612"/>
      <c r="V3" s="612"/>
      <c r="W3" s="612"/>
      <c r="X3" s="612"/>
    </row>
    <row r="4" spans="1:227" s="1" customFormat="1" ht="20.100000000000001" customHeight="1">
      <c r="A4" s="233" t="s">
        <v>138</v>
      </c>
      <c r="B4" s="630" t="s">
        <v>0</v>
      </c>
      <c r="C4" s="631"/>
      <c r="D4" s="631"/>
      <c r="E4" s="632"/>
      <c r="F4" s="630" t="s">
        <v>1</v>
      </c>
      <c r="G4" s="631"/>
      <c r="H4" s="632"/>
      <c r="I4" s="630" t="s">
        <v>2</v>
      </c>
      <c r="J4" s="631"/>
      <c r="K4" s="680" t="s">
        <v>3</v>
      </c>
      <c r="L4" s="680"/>
      <c r="M4" s="630" t="s">
        <v>5</v>
      </c>
      <c r="N4" s="631"/>
      <c r="O4" s="630" t="s">
        <v>18</v>
      </c>
      <c r="P4" s="631"/>
      <c r="Q4" s="680" t="s">
        <v>33</v>
      </c>
      <c r="R4" s="630"/>
      <c r="S4" s="681"/>
      <c r="T4" s="2"/>
      <c r="U4" s="618" t="s">
        <v>153</v>
      </c>
      <c r="V4" s="618"/>
      <c r="W4" s="618"/>
      <c r="X4" s="618"/>
    </row>
    <row r="5" spans="1:227" ht="20.100000000000001" customHeight="1">
      <c r="A5" s="463"/>
      <c r="B5" s="667" t="str">
        <f>トータル!A48</f>
        <v>ALS FLORA</v>
      </c>
      <c r="C5" s="668"/>
      <c r="D5" s="668"/>
      <c r="E5" s="669"/>
      <c r="F5" s="633" t="str">
        <f>トータル!B48</f>
        <v>0IZKHS1NC</v>
      </c>
      <c r="G5" s="634"/>
      <c r="H5" s="635"/>
      <c r="I5" s="670" t="str">
        <f>トータル!C48</f>
        <v>07/19-20</v>
      </c>
      <c r="J5" s="671"/>
      <c r="K5" s="687" t="str">
        <f>トータル!E48</f>
        <v>07/17</v>
      </c>
      <c r="L5" s="687"/>
      <c r="M5" s="670" t="str">
        <f>トータル!G48</f>
        <v>07/16</v>
      </c>
      <c r="N5" s="671"/>
      <c r="O5" s="670" t="str">
        <f>トータル!H48</f>
        <v>07/27</v>
      </c>
      <c r="P5" s="671"/>
      <c r="Q5" s="688" t="s">
        <v>242</v>
      </c>
      <c r="R5" s="633"/>
      <c r="S5" s="689"/>
      <c r="T5" s="2"/>
      <c r="U5" s="618"/>
      <c r="V5" s="618"/>
      <c r="W5" s="618"/>
      <c r="X5" s="618"/>
    </row>
    <row r="6" spans="1:227" ht="20.100000000000001" customHeight="1">
      <c r="A6" s="481" t="s">
        <v>122</v>
      </c>
      <c r="B6" s="621" t="str">
        <f>トータル!A49</f>
        <v>GIALOVA</v>
      </c>
      <c r="C6" s="622"/>
      <c r="D6" s="622"/>
      <c r="E6" s="623"/>
      <c r="F6" s="636" t="str">
        <f>トータル!B49</f>
        <v>033S</v>
      </c>
      <c r="G6" s="637"/>
      <c r="H6" s="638"/>
      <c r="I6" s="636" t="str">
        <f>トータル!C49</f>
        <v>07/23-23</v>
      </c>
      <c r="J6" s="637"/>
      <c r="K6" s="698" t="str">
        <f>トータル!E49</f>
        <v>07/18</v>
      </c>
      <c r="L6" s="698"/>
      <c r="M6" s="636" t="str">
        <f>トータル!G49</f>
        <v>07/17</v>
      </c>
      <c r="N6" s="637"/>
      <c r="O6" s="636" t="str">
        <f>トータル!H49</f>
        <v>07/30</v>
      </c>
      <c r="P6" s="637"/>
      <c r="Q6" s="684" t="s">
        <v>205</v>
      </c>
      <c r="R6" s="685"/>
      <c r="S6" s="686"/>
      <c r="T6" s="2"/>
      <c r="U6" s="618"/>
      <c r="V6" s="618"/>
      <c r="W6" s="618"/>
      <c r="X6" s="618"/>
    </row>
    <row r="7" spans="1:227" ht="20.100000000000001" customHeight="1">
      <c r="A7" s="515" t="s">
        <v>122</v>
      </c>
      <c r="B7" s="613" t="str">
        <f>トータル!A50</f>
        <v>LOUISE</v>
      </c>
      <c r="C7" s="614"/>
      <c r="D7" s="614"/>
      <c r="E7" s="615"/>
      <c r="F7" s="639" t="str">
        <f>トータル!B50</f>
        <v>0IZKJS1NC</v>
      </c>
      <c r="G7" s="640"/>
      <c r="H7" s="641"/>
      <c r="I7" s="639" t="str">
        <f>トータル!C50</f>
        <v>07/26-27</v>
      </c>
      <c r="J7" s="640"/>
      <c r="K7" s="699" t="str">
        <f>トータル!E50</f>
        <v>07/24</v>
      </c>
      <c r="L7" s="699"/>
      <c r="M7" s="639" t="str">
        <f>トータル!G50</f>
        <v>07/23</v>
      </c>
      <c r="N7" s="640"/>
      <c r="O7" s="639" t="str">
        <f>トータル!H50</f>
        <v>08/03</v>
      </c>
      <c r="P7" s="640"/>
      <c r="Q7" s="695" t="s">
        <v>242</v>
      </c>
      <c r="R7" s="696"/>
      <c r="S7" s="697"/>
      <c r="T7" s="2"/>
      <c r="U7" s="618"/>
      <c r="V7" s="618"/>
      <c r="W7" s="618"/>
      <c r="X7" s="618"/>
    </row>
    <row r="8" spans="1:227" ht="20.100000000000001" customHeight="1">
      <c r="A8" s="463"/>
      <c r="B8" s="621" t="str">
        <f>トータル!A51</f>
        <v>NAGOYA TOWER</v>
      </c>
      <c r="C8" s="622"/>
      <c r="D8" s="622"/>
      <c r="E8" s="623"/>
      <c r="F8" s="636" t="str">
        <f>トータル!B51</f>
        <v>020S</v>
      </c>
      <c r="G8" s="637"/>
      <c r="H8" s="638"/>
      <c r="I8" s="636" t="str">
        <f>トータル!C51</f>
        <v>07/30-30</v>
      </c>
      <c r="J8" s="637"/>
      <c r="K8" s="698" t="str">
        <f>トータル!E51</f>
        <v>07/28</v>
      </c>
      <c r="L8" s="698"/>
      <c r="M8" s="636" t="str">
        <f>トータル!G51</f>
        <v>07/25</v>
      </c>
      <c r="N8" s="637"/>
      <c r="O8" s="636" t="str">
        <f>トータル!H51</f>
        <v>08/06</v>
      </c>
      <c r="P8" s="637"/>
      <c r="Q8" s="684" t="s">
        <v>205</v>
      </c>
      <c r="R8" s="685"/>
      <c r="S8" s="686"/>
      <c r="T8" s="2"/>
      <c r="U8" s="618"/>
      <c r="V8" s="618"/>
      <c r="W8" s="618"/>
      <c r="X8" s="618"/>
    </row>
    <row r="9" spans="1:227" ht="19.5" customHeight="1">
      <c r="A9" s="516" t="s">
        <v>122</v>
      </c>
      <c r="B9" s="621" t="str">
        <f>トータル!A52</f>
        <v>LOUISE</v>
      </c>
      <c r="C9" s="622"/>
      <c r="D9" s="622"/>
      <c r="E9" s="623"/>
      <c r="F9" s="636" t="str">
        <f>トータル!B52</f>
        <v>0IZKLS1NC</v>
      </c>
      <c r="G9" s="637"/>
      <c r="H9" s="638"/>
      <c r="I9" s="636" t="str">
        <f>トータル!C52</f>
        <v>08/02-03</v>
      </c>
      <c r="J9" s="637"/>
      <c r="K9" s="698" t="str">
        <f>トータル!E52</f>
        <v>07/31</v>
      </c>
      <c r="L9" s="698"/>
      <c r="M9" s="636" t="str">
        <f>トータル!G52</f>
        <v>07/30</v>
      </c>
      <c r="N9" s="637"/>
      <c r="O9" s="636" t="str">
        <f>トータル!H52</f>
        <v>08/10</v>
      </c>
      <c r="P9" s="637"/>
      <c r="Q9" s="688" t="s">
        <v>242</v>
      </c>
      <c r="R9" s="633"/>
      <c r="S9" s="689"/>
      <c r="T9" s="2"/>
      <c r="U9" s="546" t="s">
        <v>154</v>
      </c>
      <c r="V9" s="546"/>
      <c r="W9" s="546"/>
      <c r="X9" s="546"/>
    </row>
    <row r="10" spans="1:227" ht="20.100000000000001" customHeight="1">
      <c r="A10" s="481"/>
      <c r="B10" s="621" t="str">
        <f>トータル!A53</f>
        <v>DIMITRIS Y</v>
      </c>
      <c r="C10" s="622"/>
      <c r="D10" s="622"/>
      <c r="E10" s="623"/>
      <c r="F10" s="636" t="str">
        <f>トータル!B53</f>
        <v>253S</v>
      </c>
      <c r="G10" s="637"/>
      <c r="H10" s="638"/>
      <c r="I10" s="636" t="str">
        <f>トータル!C53</f>
        <v>08/06-06</v>
      </c>
      <c r="J10" s="637"/>
      <c r="K10" s="698" t="str">
        <f>トータル!E53</f>
        <v>08/04</v>
      </c>
      <c r="L10" s="698"/>
      <c r="M10" s="636" t="str">
        <f>トータル!G53</f>
        <v>08/01</v>
      </c>
      <c r="N10" s="637"/>
      <c r="O10" s="636" t="str">
        <f>トータル!H53</f>
        <v>08/13</v>
      </c>
      <c r="P10" s="637"/>
      <c r="Q10" s="684" t="s">
        <v>205</v>
      </c>
      <c r="R10" s="685"/>
      <c r="S10" s="686"/>
      <c r="T10" s="2"/>
      <c r="U10" s="546"/>
      <c r="V10" s="546"/>
      <c r="W10" s="546"/>
      <c r="X10" s="546"/>
    </row>
    <row r="11" spans="1:227" s="232" customFormat="1" ht="20.100000000000001" customHeight="1">
      <c r="A11" s="463"/>
      <c r="B11" s="661" t="str">
        <f>トータル!A54</f>
        <v>ANL WANGARATTA</v>
      </c>
      <c r="C11" s="662"/>
      <c r="D11" s="662"/>
      <c r="E11" s="663"/>
      <c r="F11" s="670" t="str">
        <f>トータル!B54</f>
        <v>0IZKNS1NC</v>
      </c>
      <c r="G11" s="671"/>
      <c r="H11" s="672"/>
      <c r="I11" s="670" t="str">
        <f>トータル!C54</f>
        <v>08/09-10</v>
      </c>
      <c r="J11" s="671"/>
      <c r="K11" s="687" t="str">
        <f>トータル!E54</f>
        <v>08/07</v>
      </c>
      <c r="L11" s="687"/>
      <c r="M11" s="670" t="str">
        <f>トータル!G54</f>
        <v>08/06</v>
      </c>
      <c r="N11" s="671"/>
      <c r="O11" s="636" t="str">
        <f>トータル!H54</f>
        <v>08/17</v>
      </c>
      <c r="P11" s="637"/>
      <c r="Q11" s="688" t="s">
        <v>242</v>
      </c>
      <c r="R11" s="633"/>
      <c r="S11" s="689"/>
      <c r="T11" s="2"/>
      <c r="U11" s="546"/>
      <c r="V11" s="546"/>
      <c r="W11" s="546"/>
      <c r="X11" s="546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00000000000001" customHeight="1">
      <c r="A12" s="523" t="s">
        <v>122</v>
      </c>
      <c r="B12" s="664" t="str">
        <f>トータル!A55</f>
        <v>NO SERVICE</v>
      </c>
      <c r="C12" s="665"/>
      <c r="D12" s="665"/>
      <c r="E12" s="666"/>
      <c r="F12" s="673" t="str">
        <f>トータル!B55</f>
        <v>---</v>
      </c>
      <c r="G12" s="674"/>
      <c r="H12" s="675"/>
      <c r="I12" s="673" t="str">
        <f>トータル!C55</f>
        <v>08/13-13</v>
      </c>
      <c r="J12" s="674"/>
      <c r="K12" s="683" t="str">
        <f>トータル!E55</f>
        <v>08/08</v>
      </c>
      <c r="L12" s="683"/>
      <c r="M12" s="673" t="str">
        <f>トータル!G55</f>
        <v>08/07</v>
      </c>
      <c r="N12" s="674"/>
      <c r="O12" s="673" t="str">
        <f>トータル!H55</f>
        <v>08/20</v>
      </c>
      <c r="P12" s="674"/>
      <c r="Q12" s="692" t="s">
        <v>205</v>
      </c>
      <c r="R12" s="693"/>
      <c r="S12" s="694"/>
      <c r="T12" s="2"/>
      <c r="U12" s="546"/>
      <c r="V12" s="546"/>
      <c r="W12" s="546"/>
      <c r="X12" s="546"/>
    </row>
    <row r="13" spans="1:227" ht="20.100000000000001" customHeight="1">
      <c r="A13" s="463"/>
      <c r="B13" s="655" t="str">
        <f>トータル!A56</f>
        <v>TBA</v>
      </c>
      <c r="C13" s="656"/>
      <c r="D13" s="656"/>
      <c r="E13" s="657"/>
      <c r="F13" s="645" t="str">
        <f>トータル!B56</f>
        <v>0IZKPS1NC</v>
      </c>
      <c r="G13" s="646"/>
      <c r="H13" s="647"/>
      <c r="I13" s="645" t="str">
        <f>トータル!C56</f>
        <v>08/16-17</v>
      </c>
      <c r="J13" s="646"/>
      <c r="K13" s="678" t="str">
        <f>トータル!E56</f>
        <v>08/14</v>
      </c>
      <c r="L13" s="678"/>
      <c r="M13" s="645" t="str">
        <f>トータル!G56</f>
        <v>08/13</v>
      </c>
      <c r="N13" s="646"/>
      <c r="O13" s="645" t="str">
        <f>トータル!H56</f>
        <v>08/24</v>
      </c>
      <c r="P13" s="646"/>
      <c r="Q13" s="690" t="s">
        <v>242</v>
      </c>
      <c r="R13" s="627"/>
      <c r="S13" s="691"/>
      <c r="T13" s="2"/>
      <c r="U13" s="546"/>
      <c r="V13" s="546"/>
      <c r="W13" s="546"/>
      <c r="X13" s="546"/>
    </row>
    <row r="14" spans="1:227" ht="20.100000000000001" customHeight="1">
      <c r="A14" s="463"/>
      <c r="B14" s="655" t="str">
        <f>トータル!A57</f>
        <v>SPIL KARTINI</v>
      </c>
      <c r="C14" s="656"/>
      <c r="D14" s="656"/>
      <c r="E14" s="657"/>
      <c r="F14" s="645" t="str">
        <f>トータル!B57</f>
        <v>007S</v>
      </c>
      <c r="G14" s="646"/>
      <c r="H14" s="647"/>
      <c r="I14" s="645" t="str">
        <f>トータル!C57</f>
        <v>08/20-20</v>
      </c>
      <c r="J14" s="646"/>
      <c r="K14" s="678" t="str">
        <f>トータル!E57</f>
        <v>08/18</v>
      </c>
      <c r="L14" s="678"/>
      <c r="M14" s="645" t="str">
        <f>トータル!G57</f>
        <v>08/15</v>
      </c>
      <c r="N14" s="646"/>
      <c r="O14" s="645" t="str">
        <f>トータル!H57</f>
        <v>08/27</v>
      </c>
      <c r="P14" s="646"/>
      <c r="Q14" s="702" t="s">
        <v>205</v>
      </c>
      <c r="R14" s="703"/>
      <c r="S14" s="704"/>
      <c r="T14" s="2"/>
      <c r="U14" s="546"/>
      <c r="V14" s="546"/>
      <c r="W14" s="546"/>
      <c r="X14" s="546"/>
    </row>
    <row r="15" spans="1:227" ht="20.100000000000001" customHeight="1">
      <c r="A15" s="463"/>
      <c r="B15" s="653">
        <f>トータル!A58</f>
        <v>0</v>
      </c>
      <c r="C15" s="653"/>
      <c r="D15" s="653"/>
      <c r="E15" s="654"/>
      <c r="F15" s="624">
        <f>トータル!B58</f>
        <v>0</v>
      </c>
      <c r="G15" s="625"/>
      <c r="H15" s="626"/>
      <c r="I15" s="624" t="str">
        <f>トータル!C58</f>
        <v>08/23-24</v>
      </c>
      <c r="J15" s="625"/>
      <c r="K15" s="679" t="str">
        <f>トータル!E58</f>
        <v>08/21</v>
      </c>
      <c r="L15" s="679"/>
      <c r="M15" s="624" t="str">
        <f>トータル!G58</f>
        <v>08/20</v>
      </c>
      <c r="N15" s="625"/>
      <c r="O15" s="624" t="str">
        <f>トータル!H58</f>
        <v>08/31</v>
      </c>
      <c r="P15" s="625"/>
      <c r="Q15" s="705" t="s">
        <v>242</v>
      </c>
      <c r="R15" s="706"/>
      <c r="S15" s="707"/>
      <c r="T15" s="2"/>
      <c r="U15" s="546"/>
      <c r="V15" s="546"/>
      <c r="W15" s="546"/>
      <c r="X15" s="546"/>
    </row>
    <row r="16" spans="1:227" ht="20.100000000000001" customHeight="1">
      <c r="A16" s="463"/>
      <c r="B16" s="652">
        <f>トータル!A59</f>
        <v>0</v>
      </c>
      <c r="C16" s="653"/>
      <c r="D16" s="653"/>
      <c r="E16" s="654"/>
      <c r="F16" s="624">
        <f>トータル!B59</f>
        <v>0</v>
      </c>
      <c r="G16" s="625"/>
      <c r="H16" s="626"/>
      <c r="I16" s="624" t="str">
        <f>トータル!C59</f>
        <v>08/27-27</v>
      </c>
      <c r="J16" s="625"/>
      <c r="K16" s="679" t="str">
        <f>トータル!E59</f>
        <v>08/25</v>
      </c>
      <c r="L16" s="679"/>
      <c r="M16" s="624" t="str">
        <f>トータル!G59</f>
        <v>08/22</v>
      </c>
      <c r="N16" s="625"/>
      <c r="O16" s="624" t="str">
        <f>トータル!H59</f>
        <v>09/03</v>
      </c>
      <c r="P16" s="625"/>
      <c r="Q16" s="708" t="s">
        <v>205</v>
      </c>
      <c r="R16" s="709"/>
      <c r="S16" s="710"/>
      <c r="T16" s="2"/>
      <c r="U16" s="546"/>
      <c r="V16" s="546"/>
      <c r="W16" s="546"/>
      <c r="X16" s="546"/>
    </row>
    <row r="17" spans="1:25" ht="20.100000000000001" customHeight="1">
      <c r="A17" s="463"/>
      <c r="B17" s="653">
        <f>トータル!A60</f>
        <v>0</v>
      </c>
      <c r="C17" s="653"/>
      <c r="D17" s="653"/>
      <c r="E17" s="654"/>
      <c r="F17" s="624">
        <f>トータル!B60</f>
        <v>0</v>
      </c>
      <c r="G17" s="625"/>
      <c r="H17" s="626"/>
      <c r="I17" s="624" t="str">
        <f>トータル!C60</f>
        <v>08/30-31</v>
      </c>
      <c r="J17" s="625"/>
      <c r="K17" s="679" t="str">
        <f>トータル!E60</f>
        <v>08/28</v>
      </c>
      <c r="L17" s="679"/>
      <c r="M17" s="624" t="str">
        <f>トータル!G60</f>
        <v>08/27</v>
      </c>
      <c r="N17" s="625"/>
      <c r="O17" s="624" t="str">
        <f>トータル!H60</f>
        <v>09/07</v>
      </c>
      <c r="P17" s="625"/>
      <c r="Q17" s="705" t="s">
        <v>242</v>
      </c>
      <c r="R17" s="706"/>
      <c r="S17" s="707"/>
      <c r="T17" s="2"/>
      <c r="U17" s="611" t="s">
        <v>316</v>
      </c>
      <c r="V17" s="611"/>
      <c r="W17" s="611"/>
      <c r="X17" s="611"/>
    </row>
    <row r="18" spans="1:25" ht="20.100000000000001" customHeight="1">
      <c r="A18" s="463"/>
      <c r="B18" s="652">
        <f>トータル!A61</f>
        <v>0</v>
      </c>
      <c r="C18" s="653"/>
      <c r="D18" s="653"/>
      <c r="E18" s="654"/>
      <c r="F18" s="624">
        <f>トータル!B61</f>
        <v>0</v>
      </c>
      <c r="G18" s="625"/>
      <c r="H18" s="626"/>
      <c r="I18" s="624" t="str">
        <f>トータル!C61</f>
        <v>09/03-03</v>
      </c>
      <c r="J18" s="625"/>
      <c r="K18" s="679" t="str">
        <f>トータル!E61</f>
        <v>09/01</v>
      </c>
      <c r="L18" s="679"/>
      <c r="M18" s="624" t="str">
        <f>トータル!G61</f>
        <v>08/29</v>
      </c>
      <c r="N18" s="625"/>
      <c r="O18" s="624" t="str">
        <f>トータル!H61</f>
        <v>09/10</v>
      </c>
      <c r="P18" s="625"/>
      <c r="Q18" s="708" t="s">
        <v>205</v>
      </c>
      <c r="R18" s="709"/>
      <c r="S18" s="710"/>
      <c r="T18" s="2"/>
      <c r="U18" s="611"/>
      <c r="V18" s="611"/>
      <c r="W18" s="611"/>
      <c r="X18" s="611"/>
    </row>
    <row r="19" spans="1:25" ht="20.100000000000001" customHeight="1">
      <c r="A19" s="463"/>
      <c r="B19" s="652">
        <f>トータル!A62</f>
        <v>0</v>
      </c>
      <c r="C19" s="653"/>
      <c r="D19" s="653"/>
      <c r="E19" s="654"/>
      <c r="F19" s="624">
        <f>トータル!B62</f>
        <v>0</v>
      </c>
      <c r="G19" s="625"/>
      <c r="H19" s="626"/>
      <c r="I19" s="624" t="str">
        <f>トータル!C62</f>
        <v>09/06-07</v>
      </c>
      <c r="J19" s="625"/>
      <c r="K19" s="679" t="str">
        <f>トータル!E62</f>
        <v>09/04</v>
      </c>
      <c r="L19" s="679"/>
      <c r="M19" s="624" t="str">
        <f>トータル!G62</f>
        <v>09/03</v>
      </c>
      <c r="N19" s="625"/>
      <c r="O19" s="624" t="str">
        <f>トータル!H62</f>
        <v>09/14</v>
      </c>
      <c r="P19" s="625"/>
      <c r="Q19" s="705" t="s">
        <v>242</v>
      </c>
      <c r="R19" s="706"/>
      <c r="S19" s="707"/>
      <c r="T19" s="2"/>
      <c r="U19" s="611"/>
      <c r="V19" s="611"/>
      <c r="W19" s="611"/>
      <c r="X19" s="611"/>
    </row>
    <row r="20" spans="1:25" ht="20.100000000000001" customHeight="1">
      <c r="A20" s="463"/>
      <c r="B20" s="652">
        <f>トータル!A63</f>
        <v>0</v>
      </c>
      <c r="C20" s="653"/>
      <c r="D20" s="653"/>
      <c r="E20" s="654"/>
      <c r="F20" s="624">
        <f>トータル!B63</f>
        <v>0</v>
      </c>
      <c r="G20" s="625"/>
      <c r="H20" s="626"/>
      <c r="I20" s="624" t="str">
        <f>トータル!C63</f>
        <v>09/10-10</v>
      </c>
      <c r="J20" s="625"/>
      <c r="K20" s="679" t="str">
        <f>トータル!E63</f>
        <v>09/08</v>
      </c>
      <c r="L20" s="679"/>
      <c r="M20" s="624" t="str">
        <f>トータル!G63</f>
        <v>09/05</v>
      </c>
      <c r="N20" s="625"/>
      <c r="O20" s="624" t="str">
        <f>トータル!H63</f>
        <v>09/17</v>
      </c>
      <c r="P20" s="625"/>
      <c r="Q20" s="708" t="s">
        <v>205</v>
      </c>
      <c r="R20" s="709"/>
      <c r="S20" s="710"/>
      <c r="U20" s="611"/>
      <c r="V20" s="611"/>
      <c r="W20" s="611"/>
      <c r="X20" s="611"/>
    </row>
    <row r="21" spans="1:25" ht="20.100000000000001" customHeight="1">
      <c r="A21" s="463"/>
      <c r="B21" s="652">
        <f>トータル!A64</f>
        <v>0</v>
      </c>
      <c r="C21" s="653"/>
      <c r="D21" s="653"/>
      <c r="E21" s="654"/>
      <c r="F21" s="624">
        <f>トータル!B64</f>
        <v>0</v>
      </c>
      <c r="G21" s="625"/>
      <c r="H21" s="626"/>
      <c r="I21" s="624">
        <f>トータル!C64</f>
        <v>0</v>
      </c>
      <c r="J21" s="625"/>
      <c r="K21" s="679">
        <f>トータル!E64</f>
        <v>0</v>
      </c>
      <c r="L21" s="679"/>
      <c r="M21" s="624">
        <f>トータル!G64</f>
        <v>0</v>
      </c>
      <c r="N21" s="625"/>
      <c r="O21" s="624">
        <f>トータル!H64</f>
        <v>0</v>
      </c>
      <c r="P21" s="625"/>
      <c r="Q21" s="705" t="s">
        <v>242</v>
      </c>
      <c r="R21" s="706"/>
      <c r="S21" s="707"/>
      <c r="U21" s="611"/>
      <c r="V21" s="611"/>
      <c r="W21" s="611"/>
      <c r="X21" s="611"/>
    </row>
    <row r="22" spans="1:25" ht="20.100000000000001" customHeight="1">
      <c r="A22" s="463"/>
      <c r="B22" s="655">
        <f>トータル!A65</f>
        <v>0</v>
      </c>
      <c r="C22" s="656"/>
      <c r="D22" s="656"/>
      <c r="E22" s="657"/>
      <c r="F22" s="627">
        <f>トータル!B65</f>
        <v>0</v>
      </c>
      <c r="G22" s="628"/>
      <c r="H22" s="629"/>
      <c r="I22" s="645">
        <f>トータル!C65</f>
        <v>0</v>
      </c>
      <c r="J22" s="646"/>
      <c r="K22" s="678">
        <f>トータル!E65</f>
        <v>0</v>
      </c>
      <c r="L22" s="678"/>
      <c r="M22" s="645">
        <f>トータル!G65</f>
        <v>0</v>
      </c>
      <c r="N22" s="646"/>
      <c r="O22" s="645">
        <f>トータル!H65</f>
        <v>0</v>
      </c>
      <c r="P22" s="646"/>
      <c r="Q22" s="702" t="s">
        <v>205</v>
      </c>
      <c r="R22" s="703"/>
      <c r="S22" s="704"/>
      <c r="U22" s="611"/>
      <c r="V22" s="611"/>
      <c r="W22" s="611"/>
      <c r="X22" s="611"/>
    </row>
    <row r="23" spans="1:25" ht="20.100000000000001" customHeight="1">
      <c r="A23" s="470"/>
      <c r="B23" s="658">
        <f>トータル!A66</f>
        <v>0</v>
      </c>
      <c r="C23" s="659"/>
      <c r="D23" s="659"/>
      <c r="E23" s="660"/>
      <c r="F23" s="642">
        <f>トータル!B66</f>
        <v>0</v>
      </c>
      <c r="G23" s="643"/>
      <c r="H23" s="644"/>
      <c r="I23" s="676">
        <f>トータル!C66</f>
        <v>0</v>
      </c>
      <c r="J23" s="677"/>
      <c r="K23" s="682">
        <f>トータル!E66</f>
        <v>0</v>
      </c>
      <c r="L23" s="682"/>
      <c r="M23" s="676">
        <f>トータル!G66</f>
        <v>0</v>
      </c>
      <c r="N23" s="677"/>
      <c r="O23" s="676">
        <f>トータル!H66</f>
        <v>0</v>
      </c>
      <c r="P23" s="677"/>
      <c r="Q23" s="700" t="s">
        <v>242</v>
      </c>
      <c r="R23" s="642"/>
      <c r="S23" s="701"/>
      <c r="U23" s="611"/>
      <c r="V23" s="611"/>
      <c r="W23" s="611"/>
      <c r="X23" s="611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20" t="s">
        <v>137</v>
      </c>
      <c r="B25" s="620"/>
      <c r="C25" s="620"/>
      <c r="D25" s="620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248"/>
      <c r="P25" s="617" t="s">
        <v>136</v>
      </c>
      <c r="Q25" s="617"/>
      <c r="R25" s="617"/>
      <c r="S25" s="617"/>
      <c r="T25" s="617"/>
      <c r="U25" s="617"/>
      <c r="V25" s="617"/>
      <c r="W25" s="617"/>
      <c r="X25" s="617"/>
      <c r="Y25" s="279"/>
    </row>
    <row r="26" spans="1:25" ht="22.35" customHeight="1">
      <c r="A26" s="619" t="s">
        <v>702</v>
      </c>
      <c r="B26" s="619"/>
      <c r="C26" s="619"/>
      <c r="D26" s="619"/>
      <c r="E26" s="619"/>
      <c r="F26" s="619"/>
      <c r="G26" s="619"/>
      <c r="H26" s="619"/>
      <c r="I26" s="619"/>
      <c r="J26" s="619"/>
      <c r="K26" s="619"/>
      <c r="L26" s="619"/>
      <c r="M26" s="619"/>
      <c r="N26" s="619"/>
      <c r="O26" s="212"/>
      <c r="P26" s="616" t="s">
        <v>265</v>
      </c>
      <c r="Q26" s="616"/>
      <c r="R26" s="616"/>
      <c r="S26" s="616"/>
      <c r="T26" s="616"/>
      <c r="U26" s="616"/>
      <c r="V26" s="616"/>
      <c r="W26" s="616"/>
      <c r="X26" s="616"/>
      <c r="Y26" s="278"/>
    </row>
    <row r="27" spans="1:25" ht="22.35" customHeight="1">
      <c r="A27" s="619"/>
      <c r="B27" s="619"/>
      <c r="C27" s="619"/>
      <c r="D27" s="619"/>
      <c r="E27" s="619"/>
      <c r="F27" s="619"/>
      <c r="G27" s="619"/>
      <c r="H27" s="619"/>
      <c r="I27" s="619"/>
      <c r="J27" s="619"/>
      <c r="K27" s="619"/>
      <c r="L27" s="619"/>
      <c r="M27" s="619"/>
      <c r="N27" s="619"/>
      <c r="O27" s="212"/>
      <c r="P27" s="616"/>
      <c r="Q27" s="616"/>
      <c r="R27" s="616"/>
      <c r="S27" s="616"/>
      <c r="T27" s="616"/>
      <c r="U27" s="616"/>
      <c r="V27" s="616"/>
      <c r="W27" s="616"/>
      <c r="X27" s="616"/>
      <c r="Y27" s="278"/>
    </row>
    <row r="28" spans="1:25" ht="22.35" customHeight="1">
      <c r="A28" s="619"/>
      <c r="B28" s="619"/>
      <c r="C28" s="619"/>
      <c r="D28" s="619"/>
      <c r="E28" s="619"/>
      <c r="F28" s="619"/>
      <c r="G28" s="619"/>
      <c r="H28" s="619"/>
      <c r="I28" s="619"/>
      <c r="J28" s="619"/>
      <c r="K28" s="619"/>
      <c r="L28" s="619"/>
      <c r="M28" s="619"/>
      <c r="N28" s="619"/>
      <c r="O28" s="212"/>
      <c r="P28" s="616"/>
      <c r="Q28" s="616"/>
      <c r="R28" s="616"/>
      <c r="S28" s="616"/>
      <c r="T28" s="616"/>
      <c r="U28" s="616"/>
      <c r="V28" s="616"/>
      <c r="W28" s="616"/>
      <c r="X28" s="616"/>
      <c r="Y28" s="278"/>
    </row>
    <row r="29" spans="1:25" ht="21.75" customHeight="1">
      <c r="A29" s="619"/>
      <c r="B29" s="619"/>
      <c r="C29" s="619"/>
      <c r="D29" s="619"/>
      <c r="E29" s="619"/>
      <c r="F29" s="619"/>
      <c r="G29" s="619"/>
      <c r="H29" s="619"/>
      <c r="I29" s="619"/>
      <c r="J29" s="619"/>
      <c r="K29" s="619"/>
      <c r="L29" s="619"/>
      <c r="M29" s="619"/>
      <c r="N29" s="619"/>
      <c r="O29" s="212"/>
      <c r="P29" s="616"/>
      <c r="Q29" s="616"/>
      <c r="R29" s="616"/>
      <c r="S29" s="616"/>
      <c r="T29" s="616"/>
      <c r="U29" s="616"/>
      <c r="V29" s="616"/>
      <c r="W29" s="616"/>
      <c r="X29" s="616"/>
      <c r="Y29" s="278"/>
    </row>
    <row r="30" spans="1:25" ht="21.7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212"/>
      <c r="P30" s="616"/>
      <c r="Q30" s="616"/>
      <c r="R30" s="616"/>
      <c r="S30" s="616"/>
      <c r="T30" s="616"/>
      <c r="U30" s="616"/>
      <c r="V30" s="616"/>
      <c r="W30" s="616"/>
      <c r="X30" s="616"/>
      <c r="Y30" s="278"/>
    </row>
    <row r="31" spans="1:25" ht="22.35" customHeight="1">
      <c r="A31" s="619"/>
      <c r="B31" s="619"/>
      <c r="C31" s="619"/>
      <c r="D31" s="619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212"/>
      <c r="P31" s="616"/>
      <c r="Q31" s="616"/>
      <c r="R31" s="616"/>
      <c r="S31" s="616"/>
      <c r="T31" s="616"/>
      <c r="U31" s="616"/>
      <c r="V31" s="616"/>
      <c r="W31" s="616"/>
      <c r="X31" s="616"/>
      <c r="Y31" s="278"/>
    </row>
    <row r="32" spans="1:25" ht="22.35" customHeight="1">
      <c r="A32" s="619"/>
      <c r="B32" s="619"/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212"/>
      <c r="P32" s="616"/>
      <c r="Q32" s="616"/>
      <c r="R32" s="616"/>
      <c r="S32" s="616"/>
      <c r="T32" s="616"/>
      <c r="U32" s="616"/>
      <c r="V32" s="616"/>
      <c r="W32" s="616"/>
      <c r="X32" s="616"/>
      <c r="Y32" s="278"/>
    </row>
    <row r="33" spans="1:25" ht="22.35" customHeight="1">
      <c r="A33" s="619"/>
      <c r="B33" s="619"/>
      <c r="C33" s="619"/>
      <c r="D33" s="619"/>
      <c r="E33" s="619"/>
      <c r="F33" s="619"/>
      <c r="G33" s="619"/>
      <c r="H33" s="619"/>
      <c r="I33" s="619"/>
      <c r="J33" s="619"/>
      <c r="K33" s="619"/>
      <c r="L33" s="619"/>
      <c r="M33" s="619"/>
      <c r="N33" s="619"/>
      <c r="O33" s="212"/>
      <c r="P33" s="616"/>
      <c r="Q33" s="616"/>
      <c r="R33" s="616"/>
      <c r="S33" s="616"/>
      <c r="T33" s="616"/>
      <c r="U33" s="616"/>
      <c r="V33" s="616"/>
      <c r="W33" s="616"/>
      <c r="X33" s="616"/>
      <c r="Y33" s="278"/>
    </row>
    <row r="34" spans="1:25" ht="22.35" customHeight="1">
      <c r="A34" s="619"/>
      <c r="B34" s="619"/>
      <c r="C34" s="619"/>
      <c r="D34" s="619"/>
      <c r="E34" s="619"/>
      <c r="F34" s="619"/>
      <c r="G34" s="619"/>
      <c r="H34" s="619"/>
      <c r="I34" s="619"/>
      <c r="J34" s="619"/>
      <c r="K34" s="619"/>
      <c r="L34" s="619"/>
      <c r="M34" s="619"/>
      <c r="N34" s="619"/>
      <c r="O34" s="212"/>
      <c r="P34" s="616"/>
      <c r="Q34" s="616"/>
      <c r="R34" s="616"/>
      <c r="S34" s="616"/>
      <c r="T34" s="616"/>
      <c r="U34" s="616"/>
      <c r="V34" s="616"/>
      <c r="W34" s="616"/>
      <c r="X34" s="616"/>
      <c r="Y34" s="278"/>
    </row>
    <row r="35" spans="1:25" ht="5.0999999999999996" customHeight="1"/>
    <row r="36" spans="1:25" ht="22.35" customHeight="1">
      <c r="A36" s="648" t="s">
        <v>139</v>
      </c>
      <c r="B36" s="648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48"/>
      <c r="N36" s="648"/>
      <c r="O36" s="648"/>
      <c r="P36" s="648"/>
      <c r="Q36" s="648"/>
      <c r="R36" s="648"/>
      <c r="S36" s="648"/>
      <c r="T36" s="648"/>
      <c r="U36" s="648"/>
      <c r="V36" s="648"/>
      <c r="W36" s="648"/>
      <c r="X36" s="648"/>
      <c r="Y36" s="266"/>
    </row>
    <row r="37" spans="1:25" ht="22.35" customHeight="1">
      <c r="A37" s="649" t="s">
        <v>140</v>
      </c>
      <c r="B37" s="649"/>
      <c r="C37" s="649"/>
      <c r="D37" s="649"/>
      <c r="E37" s="649"/>
      <c r="F37" s="649"/>
      <c r="G37" s="649"/>
      <c r="H37" s="649"/>
      <c r="I37" s="649"/>
      <c r="J37" s="649"/>
      <c r="K37" s="649"/>
      <c r="L37" s="649"/>
      <c r="M37" s="649"/>
      <c r="N37" s="649"/>
      <c r="O37" s="649"/>
      <c r="P37" s="649"/>
      <c r="Q37" s="649"/>
      <c r="R37" s="649"/>
      <c r="S37" s="649"/>
      <c r="T37" s="649"/>
      <c r="U37" s="649"/>
      <c r="V37" s="649"/>
      <c r="W37" s="649"/>
      <c r="X37" s="649"/>
      <c r="Y37" s="248"/>
    </row>
    <row r="38" spans="1:25" ht="22.35" customHeight="1">
      <c r="A38" s="650" t="s">
        <v>141</v>
      </c>
      <c r="B38" s="650"/>
      <c r="C38" s="650"/>
      <c r="D38" s="650"/>
      <c r="E38" s="650"/>
      <c r="F38" s="650"/>
      <c r="G38" s="650"/>
      <c r="H38" s="650"/>
      <c r="I38" s="650"/>
      <c r="J38" s="650"/>
      <c r="K38" s="650"/>
      <c r="L38" s="650"/>
      <c r="M38" s="650"/>
      <c r="N38" s="650"/>
      <c r="O38" s="650"/>
      <c r="P38" s="650"/>
      <c r="Q38" s="650"/>
      <c r="R38" s="650"/>
      <c r="S38" s="650"/>
      <c r="T38" s="650"/>
      <c r="U38" s="650"/>
      <c r="V38" s="650"/>
      <c r="W38" s="650"/>
      <c r="X38" s="650"/>
      <c r="Y38" s="267"/>
    </row>
  </sheetData>
  <customSheetViews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1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80" orientation="landscape" r:id="rId2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3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4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5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6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7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8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9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0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3" orientation="landscape" r:id="rId11"/>
    </customSheetView>
    <customSheetView guid="{B4FFAC30-8AEE-4080-8E68-C3EF05F8572A}" showPageBreaks="1" fitToPage="1" printArea="1" view="pageBreakPreview">
      <selection activeCell="F17" sqref="F17:H17"/>
      <pageMargins left="0" right="0.2" top="0" bottom="0" header="0" footer="0"/>
      <pageSetup paperSize="9" scale="83" orientation="landscape" r:id="rId12"/>
    </customSheetView>
    <customSheetView guid="{DBF53FA3-6F0D-4DA5-B2B3-03D326AD7BC2}" showPageBreaks="1" fitToPage="1" printArea="1" view="pageBreakPreview">
      <selection activeCell="AA19" sqref="AA19"/>
      <pageMargins left="0" right="0.2" top="0" bottom="0" header="0" footer="0"/>
      <pageSetup paperSize="9" scale="77" orientation="landscape" r:id="rId13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5" display="https://online.oceanlinks.co.jp/" xr:uid="{00000000-0004-0000-0400-000001000000}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0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Normal="115" zoomScaleSheetLayoutView="90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3" width="5.6640625" style="209" customWidth="1"/>
    <col min="24" max="16384" width="9" style="209"/>
  </cols>
  <sheetData>
    <row r="1" spans="1:26" ht="43.5" customHeight="1">
      <c r="A1" s="536" t="s">
        <v>156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238"/>
      <c r="Y1" s="238"/>
      <c r="Z1" s="238"/>
    </row>
    <row r="2" spans="1:26" s="212" customFormat="1" ht="22.35" customHeight="1">
      <c r="S2" s="548">
        <f ca="1">TODAY()</f>
        <v>45856</v>
      </c>
      <c r="T2" s="548"/>
      <c r="U2" s="548"/>
      <c r="V2" s="548"/>
      <c r="W2" s="548"/>
    </row>
    <row r="3" spans="1:26" ht="24.75" customHeight="1">
      <c r="A3" s="729" t="s">
        <v>162</v>
      </c>
      <c r="B3" s="729"/>
      <c r="C3" s="729"/>
      <c r="D3" s="729"/>
      <c r="E3" s="729"/>
      <c r="F3" s="729"/>
      <c r="G3" s="729"/>
      <c r="H3" s="729"/>
      <c r="I3" s="729"/>
      <c r="J3" s="729"/>
      <c r="K3" s="729"/>
      <c r="L3" s="394"/>
      <c r="M3" s="395"/>
      <c r="N3" s="395"/>
      <c r="O3" s="395"/>
      <c r="P3" s="395"/>
      <c r="Q3" s="395"/>
      <c r="R3" s="395"/>
    </row>
    <row r="4" spans="1:26" s="1" customFormat="1" ht="27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26</v>
      </c>
      <c r="O4" s="715"/>
      <c r="P4" s="715" t="s">
        <v>32</v>
      </c>
      <c r="Q4" s="715"/>
      <c r="R4" s="8"/>
      <c r="S4" s="618" t="s">
        <v>153</v>
      </c>
      <c r="T4" s="618"/>
      <c r="U4" s="618"/>
      <c r="V4" s="618"/>
      <c r="W4" s="618"/>
      <c r="X4" s="209"/>
    </row>
    <row r="5" spans="1:26" ht="27" customHeight="1">
      <c r="A5" s="357"/>
      <c r="B5" s="730" t="str">
        <f>トータル!A72</f>
        <v>WAN HAI 365</v>
      </c>
      <c r="C5" s="730"/>
      <c r="D5" s="730"/>
      <c r="E5" s="730"/>
      <c r="F5" s="728" t="str">
        <f>トータル!B72</f>
        <v>S030</v>
      </c>
      <c r="G5" s="728"/>
      <c r="H5" s="728" t="str">
        <f>トータル!C72</f>
        <v>07/20-20</v>
      </c>
      <c r="I5" s="728"/>
      <c r="J5" s="728" t="str">
        <f>トータル!E72</f>
        <v>07/17</v>
      </c>
      <c r="K5" s="728"/>
      <c r="L5" s="716" t="str">
        <f>トータル!G72</f>
        <v>07/16</v>
      </c>
      <c r="M5" s="716"/>
      <c r="N5" s="728" t="str">
        <f>トータル!H72</f>
        <v>07/30</v>
      </c>
      <c r="O5" s="728"/>
      <c r="P5" s="728" t="s">
        <v>225</v>
      </c>
      <c r="Q5" s="728"/>
      <c r="R5" s="8"/>
      <c r="S5" s="618"/>
      <c r="T5" s="618"/>
      <c r="U5" s="618"/>
      <c r="V5" s="618"/>
      <c r="W5" s="618"/>
    </row>
    <row r="6" spans="1:26" ht="27" customHeight="1">
      <c r="A6" s="274"/>
      <c r="B6" s="719" t="str">
        <f>トータル!A73</f>
        <v>INTERASIA TRANSFORM</v>
      </c>
      <c r="C6" s="719"/>
      <c r="D6" s="719"/>
      <c r="E6" s="719"/>
      <c r="F6" s="718" t="str">
        <f>トータル!B73</f>
        <v>S011</v>
      </c>
      <c r="G6" s="718"/>
      <c r="H6" s="718" t="str">
        <f>トータル!C73</f>
        <v>07/27-27</v>
      </c>
      <c r="I6" s="718"/>
      <c r="J6" s="718" t="str">
        <f>トータル!E73</f>
        <v>07/24</v>
      </c>
      <c r="K6" s="718"/>
      <c r="L6" s="717" t="str">
        <f>トータル!G73</f>
        <v>07/23</v>
      </c>
      <c r="M6" s="717"/>
      <c r="N6" s="718" t="str">
        <f>トータル!H73</f>
        <v>08/06</v>
      </c>
      <c r="O6" s="718"/>
      <c r="P6" s="718" t="s">
        <v>225</v>
      </c>
      <c r="Q6" s="718"/>
      <c r="R6" s="8"/>
      <c r="S6" s="546" t="s">
        <v>158</v>
      </c>
      <c r="T6" s="546"/>
      <c r="U6" s="546"/>
      <c r="V6" s="546"/>
      <c r="W6" s="546"/>
    </row>
    <row r="7" spans="1:26" ht="27" customHeight="1">
      <c r="A7" s="357"/>
      <c r="B7" s="722" t="str">
        <f>トータル!A74</f>
        <v>WAN HAI 327</v>
      </c>
      <c r="C7" s="723"/>
      <c r="D7" s="723"/>
      <c r="E7" s="724"/>
      <c r="F7" s="720" t="str">
        <f>トータル!B74</f>
        <v>S054</v>
      </c>
      <c r="G7" s="721"/>
      <c r="H7" s="720" t="str">
        <f>トータル!C74</f>
        <v>08/03-03</v>
      </c>
      <c r="I7" s="721"/>
      <c r="J7" s="720" t="str">
        <f>トータル!E74</f>
        <v>07/31</v>
      </c>
      <c r="K7" s="721"/>
      <c r="L7" s="736" t="str">
        <f>トータル!G74</f>
        <v>07/30</v>
      </c>
      <c r="M7" s="737"/>
      <c r="N7" s="720" t="str">
        <f>トータル!H74</f>
        <v>08/13</v>
      </c>
      <c r="O7" s="721"/>
      <c r="P7" s="720" t="s">
        <v>225</v>
      </c>
      <c r="Q7" s="721"/>
      <c r="R7" s="8"/>
      <c r="S7" s="546"/>
      <c r="T7" s="546"/>
      <c r="U7" s="546"/>
      <c r="V7" s="546"/>
      <c r="W7" s="546"/>
    </row>
    <row r="8" spans="1:26" ht="27" customHeight="1">
      <c r="A8" s="274"/>
      <c r="B8" s="725" t="str">
        <f>トータル!A75</f>
        <v>WAN HAI 328</v>
      </c>
      <c r="C8" s="726"/>
      <c r="D8" s="726"/>
      <c r="E8" s="727"/>
      <c r="F8" s="711" t="str">
        <f>トータル!B75</f>
        <v>S054</v>
      </c>
      <c r="G8" s="712"/>
      <c r="H8" s="711" t="str">
        <f>トータル!C75</f>
        <v>08/10-10</v>
      </c>
      <c r="I8" s="712"/>
      <c r="J8" s="711" t="str">
        <f>トータル!E75</f>
        <v>08/07</v>
      </c>
      <c r="K8" s="712"/>
      <c r="L8" s="713" t="str">
        <f>トータル!G75</f>
        <v>08/06</v>
      </c>
      <c r="M8" s="714"/>
      <c r="N8" s="711" t="str">
        <f>トータル!H75</f>
        <v>08/20</v>
      </c>
      <c r="O8" s="712"/>
      <c r="P8" s="711" t="s">
        <v>225</v>
      </c>
      <c r="Q8" s="712"/>
      <c r="R8" s="8"/>
      <c r="S8" s="546"/>
      <c r="T8" s="546"/>
      <c r="U8" s="546"/>
      <c r="V8" s="546"/>
      <c r="W8" s="546"/>
    </row>
    <row r="9" spans="1:26" ht="27" customHeight="1">
      <c r="A9" s="357"/>
      <c r="B9" s="725" t="str">
        <f>トータル!A76</f>
        <v>WAN HAI 365</v>
      </c>
      <c r="C9" s="726"/>
      <c r="D9" s="726"/>
      <c r="E9" s="727"/>
      <c r="F9" s="711" t="str">
        <f>トータル!B76</f>
        <v>S031</v>
      </c>
      <c r="G9" s="712"/>
      <c r="H9" s="711" t="str">
        <f>トータル!C76</f>
        <v>08/17-17</v>
      </c>
      <c r="I9" s="712"/>
      <c r="J9" s="711" t="str">
        <f>トータル!E76</f>
        <v>08/14</v>
      </c>
      <c r="K9" s="712"/>
      <c r="L9" s="713" t="str">
        <f>トータル!G76</f>
        <v>08/13</v>
      </c>
      <c r="M9" s="714"/>
      <c r="N9" s="711" t="str">
        <f>トータル!H76</f>
        <v>08/27</v>
      </c>
      <c r="O9" s="712"/>
      <c r="P9" s="711" t="s">
        <v>225</v>
      </c>
      <c r="Q9" s="712"/>
      <c r="R9" s="8"/>
      <c r="S9" s="546"/>
      <c r="T9" s="546"/>
      <c r="U9" s="546"/>
      <c r="V9" s="546"/>
      <c r="W9" s="546"/>
    </row>
    <row r="10" spans="1:26" ht="27" customHeight="1">
      <c r="A10" s="274"/>
      <c r="B10" s="738" t="str">
        <f>トータル!A77</f>
        <v>INTERASIA TRANSFORM</v>
      </c>
      <c r="C10" s="739"/>
      <c r="D10" s="739"/>
      <c r="E10" s="740"/>
      <c r="F10" s="713" t="str">
        <f>トータル!B77</f>
        <v>S012</v>
      </c>
      <c r="G10" s="714"/>
      <c r="H10" s="713" t="str">
        <f>トータル!C77</f>
        <v>08/24-24</v>
      </c>
      <c r="I10" s="714"/>
      <c r="J10" s="711" t="str">
        <f>トータル!E77</f>
        <v>08/21</v>
      </c>
      <c r="K10" s="712"/>
      <c r="L10" s="713" t="str">
        <f>トータル!G77</f>
        <v>08/20</v>
      </c>
      <c r="M10" s="714"/>
      <c r="N10" s="713" t="str">
        <f>トータル!H77</f>
        <v>09/03</v>
      </c>
      <c r="O10" s="714"/>
      <c r="P10" s="713" t="s">
        <v>225</v>
      </c>
      <c r="Q10" s="714"/>
      <c r="R10" s="8"/>
      <c r="S10" s="611" t="s">
        <v>311</v>
      </c>
      <c r="T10" s="611"/>
      <c r="U10" s="611"/>
      <c r="V10" s="611"/>
      <c r="W10" s="611"/>
    </row>
    <row r="11" spans="1:26" ht="27" customHeight="1">
      <c r="A11" s="357"/>
      <c r="B11" s="738" t="str">
        <f>トータル!A78</f>
        <v>WAN HAI 327</v>
      </c>
      <c r="C11" s="739"/>
      <c r="D11" s="739"/>
      <c r="E11" s="740"/>
      <c r="F11" s="713" t="str">
        <f>トータル!B78</f>
        <v>S055</v>
      </c>
      <c r="G11" s="714"/>
      <c r="H11" s="713" t="str">
        <f>トータル!C78</f>
        <v>08/31-31</v>
      </c>
      <c r="I11" s="714"/>
      <c r="J11" s="713" t="str">
        <f>トータル!E78</f>
        <v>08/28</v>
      </c>
      <c r="K11" s="714"/>
      <c r="L11" s="713" t="str">
        <f>トータル!G78</f>
        <v>08/27</v>
      </c>
      <c r="M11" s="714"/>
      <c r="N11" s="713" t="str">
        <f>トータル!H78</f>
        <v>09/10</v>
      </c>
      <c r="O11" s="714"/>
      <c r="P11" s="713" t="s">
        <v>225</v>
      </c>
      <c r="Q11" s="714"/>
      <c r="R11" s="8"/>
      <c r="S11" s="611"/>
      <c r="T11" s="611"/>
      <c r="U11" s="611"/>
      <c r="V11" s="611"/>
      <c r="W11" s="611"/>
    </row>
    <row r="12" spans="1:26" ht="27" customHeight="1">
      <c r="A12" s="274"/>
      <c r="B12" s="741">
        <f>トータル!A79</f>
        <v>0</v>
      </c>
      <c r="C12" s="742"/>
      <c r="D12" s="742"/>
      <c r="E12" s="743"/>
      <c r="F12" s="731">
        <f>トータル!B79</f>
        <v>0</v>
      </c>
      <c r="G12" s="732"/>
      <c r="H12" s="731" t="str">
        <f>トータル!C79</f>
        <v>09/07-07</v>
      </c>
      <c r="I12" s="732"/>
      <c r="J12" s="731" t="str">
        <f>トータル!E79</f>
        <v>09/04</v>
      </c>
      <c r="K12" s="732"/>
      <c r="L12" s="731" t="str">
        <f>トータル!G79</f>
        <v>09/03</v>
      </c>
      <c r="M12" s="732"/>
      <c r="N12" s="731" t="str">
        <f>トータル!H79</f>
        <v>09/17</v>
      </c>
      <c r="O12" s="732"/>
      <c r="P12" s="731" t="s">
        <v>225</v>
      </c>
      <c r="Q12" s="732"/>
      <c r="R12" s="8"/>
      <c r="S12" s="611"/>
      <c r="T12" s="611"/>
      <c r="U12" s="611"/>
      <c r="V12" s="611"/>
      <c r="W12" s="611"/>
    </row>
    <row r="13" spans="1:26" ht="27" customHeight="1">
      <c r="A13" s="357"/>
      <c r="B13" s="741">
        <f>トータル!A80</f>
        <v>0</v>
      </c>
      <c r="C13" s="742"/>
      <c r="D13" s="742"/>
      <c r="E13" s="743"/>
      <c r="F13" s="731">
        <f>トータル!B80</f>
        <v>0</v>
      </c>
      <c r="G13" s="732"/>
      <c r="H13" s="731">
        <f>トータル!C80</f>
        <v>0</v>
      </c>
      <c r="I13" s="732"/>
      <c r="J13" s="731">
        <f>トータル!E80</f>
        <v>0</v>
      </c>
      <c r="K13" s="732"/>
      <c r="L13" s="731">
        <f>トータル!G80</f>
        <v>0</v>
      </c>
      <c r="M13" s="732"/>
      <c r="N13" s="731">
        <f>トータル!H80</f>
        <v>0</v>
      </c>
      <c r="O13" s="732"/>
      <c r="P13" s="731" t="s">
        <v>225</v>
      </c>
      <c r="Q13" s="732"/>
      <c r="R13" s="8"/>
      <c r="S13" s="611"/>
      <c r="T13" s="611"/>
      <c r="U13" s="611"/>
      <c r="V13" s="611"/>
      <c r="W13" s="611"/>
      <c r="Z13" s="416"/>
    </row>
    <row r="14" spans="1:26" ht="25.5" customHeight="1">
      <c r="A14" s="417"/>
      <c r="B14" s="744">
        <f>トータル!A81</f>
        <v>0</v>
      </c>
      <c r="C14" s="745"/>
      <c r="D14" s="745"/>
      <c r="E14" s="746"/>
      <c r="F14" s="734">
        <f>トータル!B81</f>
        <v>0</v>
      </c>
      <c r="G14" s="735"/>
      <c r="H14" s="734">
        <f>トータル!C81</f>
        <v>0</v>
      </c>
      <c r="I14" s="735"/>
      <c r="J14" s="734">
        <f>トータル!E81</f>
        <v>0</v>
      </c>
      <c r="K14" s="735"/>
      <c r="L14" s="734">
        <f>トータル!G81</f>
        <v>0</v>
      </c>
      <c r="M14" s="735"/>
      <c r="N14" s="734">
        <f>トータル!H81</f>
        <v>0</v>
      </c>
      <c r="O14" s="735"/>
      <c r="P14" s="734" t="s">
        <v>225</v>
      </c>
      <c r="Q14" s="735"/>
      <c r="R14" s="8"/>
      <c r="S14" s="611"/>
      <c r="T14" s="611"/>
      <c r="U14" s="611"/>
      <c r="V14" s="611"/>
      <c r="W14" s="611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52" t="s">
        <v>137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P16" s="550" t="s">
        <v>136</v>
      </c>
      <c r="Q16" s="550"/>
      <c r="R16" s="550"/>
      <c r="S16" s="550"/>
      <c r="T16" s="550"/>
      <c r="U16" s="550"/>
      <c r="V16" s="550"/>
      <c r="W16" s="550"/>
    </row>
    <row r="17" spans="1:26" ht="25.5" customHeight="1">
      <c r="A17" s="733" t="s">
        <v>703</v>
      </c>
      <c r="B17" s="733"/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P17" s="733" t="s">
        <v>266</v>
      </c>
      <c r="Q17" s="733"/>
      <c r="R17" s="733"/>
      <c r="S17" s="733"/>
      <c r="T17" s="733"/>
      <c r="U17" s="733"/>
      <c r="V17" s="733"/>
      <c r="W17" s="733"/>
    </row>
    <row r="18" spans="1:26" ht="25.5" customHeight="1">
      <c r="A18" s="733"/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P18" s="733"/>
      <c r="Q18" s="733"/>
      <c r="R18" s="733"/>
      <c r="S18" s="733"/>
      <c r="T18" s="733"/>
      <c r="U18" s="733"/>
      <c r="V18" s="733"/>
      <c r="W18" s="733"/>
    </row>
    <row r="19" spans="1:26" ht="25.5" customHeight="1">
      <c r="A19" s="733"/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P19" s="733"/>
      <c r="Q19" s="733"/>
      <c r="R19" s="733"/>
      <c r="S19" s="733"/>
      <c r="T19" s="733"/>
      <c r="U19" s="733"/>
      <c r="V19" s="733"/>
      <c r="W19" s="733"/>
    </row>
    <row r="20" spans="1:26" ht="25.5" customHeight="1">
      <c r="A20" s="733"/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P20" s="733"/>
      <c r="Q20" s="733"/>
      <c r="R20" s="733"/>
      <c r="S20" s="733"/>
      <c r="T20" s="733"/>
      <c r="U20" s="733"/>
      <c r="V20" s="733"/>
      <c r="W20" s="733"/>
    </row>
    <row r="21" spans="1:26" ht="25.5" customHeight="1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P21" s="733"/>
      <c r="Q21" s="733"/>
      <c r="R21" s="733"/>
      <c r="S21" s="733"/>
      <c r="T21" s="733"/>
      <c r="U21" s="733"/>
      <c r="V21" s="733"/>
      <c r="W21" s="733"/>
    </row>
    <row r="22" spans="1:26" ht="25.5" customHeight="1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P22" s="733"/>
      <c r="Q22" s="733"/>
      <c r="R22" s="733"/>
      <c r="S22" s="733"/>
      <c r="T22" s="733"/>
      <c r="U22" s="733"/>
      <c r="V22" s="733"/>
      <c r="W22" s="733"/>
    </row>
    <row r="23" spans="1:26" ht="25.5" customHeight="1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P23" s="733"/>
      <c r="Q23" s="733"/>
      <c r="R23" s="733"/>
      <c r="S23" s="733"/>
      <c r="T23" s="733"/>
      <c r="U23" s="733"/>
      <c r="V23" s="733"/>
      <c r="W23" s="733"/>
    </row>
    <row r="24" spans="1:26" ht="25.5" customHeight="1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P24" s="733"/>
      <c r="Q24" s="733"/>
      <c r="R24" s="733"/>
      <c r="S24" s="733"/>
      <c r="T24" s="733"/>
      <c r="U24" s="733"/>
      <c r="V24" s="733"/>
      <c r="W24" s="733"/>
    </row>
    <row r="25" spans="1:26" ht="10.35" customHeight="1"/>
    <row r="26" spans="1:26" ht="22.35" customHeight="1">
      <c r="A26" s="648" t="s">
        <v>139</v>
      </c>
      <c r="B26" s="648"/>
      <c r="C26" s="648"/>
      <c r="D26" s="648"/>
      <c r="E26" s="648"/>
      <c r="F26" s="648"/>
      <c r="G26" s="648"/>
      <c r="H26" s="648"/>
      <c r="I26" s="648"/>
      <c r="J26" s="648"/>
      <c r="K26" s="648"/>
      <c r="L26" s="648"/>
      <c r="M26" s="648"/>
      <c r="N26" s="648"/>
      <c r="O26" s="648"/>
      <c r="P26" s="648"/>
      <c r="Q26" s="648"/>
      <c r="R26" s="648"/>
      <c r="S26" s="648"/>
      <c r="T26" s="648"/>
      <c r="U26" s="648"/>
      <c r="V26" s="648"/>
      <c r="W26" s="648"/>
      <c r="X26" s="266"/>
      <c r="Y26" s="266"/>
      <c r="Z26" s="266"/>
    </row>
    <row r="27" spans="1:26" ht="22.35" customHeight="1">
      <c r="A27" s="649" t="s">
        <v>140</v>
      </c>
      <c r="B27" s="649"/>
      <c r="C27" s="649"/>
      <c r="D27" s="649"/>
      <c r="E27" s="649"/>
      <c r="F27" s="649"/>
      <c r="G27" s="649"/>
      <c r="H27" s="649"/>
      <c r="I27" s="649"/>
      <c r="J27" s="649"/>
      <c r="K27" s="649"/>
      <c r="L27" s="649"/>
      <c r="M27" s="649"/>
      <c r="N27" s="649"/>
      <c r="O27" s="649"/>
      <c r="P27" s="649"/>
      <c r="Q27" s="649"/>
      <c r="R27" s="649"/>
      <c r="S27" s="649"/>
      <c r="T27" s="649"/>
      <c r="U27" s="649"/>
      <c r="V27" s="649"/>
      <c r="W27" s="649"/>
      <c r="X27" s="248"/>
      <c r="Y27" s="248"/>
      <c r="Z27" s="248"/>
    </row>
    <row r="28" spans="1:26" ht="22.35" customHeight="1">
      <c r="A28" s="650" t="s">
        <v>141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  <c r="W28" s="650"/>
      <c r="X28" s="267"/>
      <c r="Y28" s="267"/>
      <c r="Z28" s="267"/>
    </row>
  </sheetData>
  <customSheetViews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1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3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4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6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  <customSheetView guid="{BF7A0BE6-230D-415E-A0FB-810663BC3AFF}" scale="90" showPageBreaks="1" fitToPage="1" printArea="1" view="pageBreakPreview">
      <selection activeCell="A3" sqref="A3:K3"/>
      <colBreaks count="1" manualBreakCount="1">
        <brk id="2" max="31" man="1"/>
      </colBreaks>
      <pageMargins left="0" right="0.2" top="0" bottom="0" header="0" footer="0"/>
      <pageSetup paperSize="9" scale="87" orientation="landscape" r:id="rId1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12"/>
    </customSheetView>
    <customSheetView guid="{DBF53FA3-6F0D-4DA5-B2B3-03D326AD7BC2}" scale="90" showPageBreaks="1" fitToPage="1" printArea="1" view="pageBreakPreview">
      <selection activeCell="A17" sqref="A17:N24"/>
      <colBreaks count="1" manualBreakCount="1">
        <brk id="2" max="31" man="1"/>
      </colBreaks>
      <pageMargins left="0" right="0.2" top="0" bottom="0" header="0" footer="0"/>
      <pageSetup paperSize="9" scale="84" orientation="landscape" r:id="rId13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4" display="https://online.oceanlinks.co.jp/" xr:uid="{00000000-0004-0000-0500-000000000000}"/>
    <hyperlink ref="S6:W9" r:id="rId15" display="https://online.oceanlinks.co.jp/" xr:uid="{00000000-0004-0000-0500-000001000000}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6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SheetLayoutView="100" zoomScalePageLayoutView="10" workbookViewId="0">
      <selection activeCell="N11" sqref="N11:O11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2" width="5.6640625" style="209" customWidth="1"/>
    <col min="23" max="16384" width="9" style="209"/>
  </cols>
  <sheetData>
    <row r="1" spans="1:665" ht="47.25" customHeight="1">
      <c r="A1" s="536" t="s">
        <v>142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</row>
    <row r="2" spans="1:665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75"/>
      <c r="R2" s="304"/>
      <c r="S2" s="748">
        <f ca="1">TODAY()</f>
        <v>45856</v>
      </c>
      <c r="T2" s="748"/>
      <c r="U2" s="748"/>
      <c r="V2" s="748"/>
    </row>
    <row r="3" spans="1:665" ht="25.5" customHeight="1">
      <c r="A3" s="762" t="s">
        <v>163</v>
      </c>
      <c r="B3" s="763"/>
      <c r="C3" s="763"/>
      <c r="D3" s="763"/>
      <c r="E3" s="763"/>
      <c r="F3" s="763"/>
      <c r="G3" s="763"/>
      <c r="H3" s="763"/>
      <c r="I3" s="763"/>
      <c r="J3" s="764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</row>
    <row r="4" spans="1:665" s="1" customFormat="1" ht="25.5" customHeight="1">
      <c r="A4" s="239" t="s">
        <v>138</v>
      </c>
      <c r="B4" s="766" t="s">
        <v>0</v>
      </c>
      <c r="C4" s="766"/>
      <c r="D4" s="766"/>
      <c r="E4" s="766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8</v>
      </c>
      <c r="O4" s="715"/>
      <c r="P4" s="715" t="s">
        <v>32</v>
      </c>
      <c r="Q4" s="715"/>
      <c r="R4" s="11"/>
      <c r="S4" s="767" t="s">
        <v>153</v>
      </c>
      <c r="T4" s="767"/>
      <c r="U4" s="767"/>
      <c r="V4" s="767"/>
    </row>
    <row r="5" spans="1:665" ht="25.5" customHeight="1">
      <c r="A5" s="527" t="s">
        <v>122</v>
      </c>
      <c r="B5" s="751" t="str">
        <f>トータル!A88</f>
        <v>GIALOVA</v>
      </c>
      <c r="C5" s="751"/>
      <c r="D5" s="751"/>
      <c r="E5" s="751"/>
      <c r="F5" s="718" t="str">
        <f>トータル!B88</f>
        <v>033S</v>
      </c>
      <c r="G5" s="718"/>
      <c r="H5" s="718" t="str">
        <f>トータル!C88</f>
        <v>07/23-23</v>
      </c>
      <c r="I5" s="718"/>
      <c r="J5" s="718" t="str">
        <f>トータル!E88</f>
        <v>07/18</v>
      </c>
      <c r="K5" s="718"/>
      <c r="L5" s="717" t="str">
        <f>トータル!G88</f>
        <v>07/17</v>
      </c>
      <c r="M5" s="717"/>
      <c r="N5" s="718" t="str">
        <f>トータル!H88</f>
        <v>08/12</v>
      </c>
      <c r="O5" s="718"/>
      <c r="P5" s="718" t="s">
        <v>19</v>
      </c>
      <c r="Q5" s="718"/>
      <c r="R5" s="8"/>
      <c r="S5" s="767"/>
      <c r="T5" s="767"/>
      <c r="U5" s="767"/>
      <c r="V5" s="767"/>
    </row>
    <row r="6" spans="1:665" ht="25.5" customHeight="1">
      <c r="A6" s="434"/>
      <c r="B6" s="751" t="str">
        <f>トータル!A89</f>
        <v>NAGOYA TOWER</v>
      </c>
      <c r="C6" s="751"/>
      <c r="D6" s="751"/>
      <c r="E6" s="751"/>
      <c r="F6" s="718" t="str">
        <f>トータル!B89</f>
        <v>020S</v>
      </c>
      <c r="G6" s="718"/>
      <c r="H6" s="718" t="str">
        <f>トータル!C89</f>
        <v>07/30-30</v>
      </c>
      <c r="I6" s="718"/>
      <c r="J6" s="718" t="str">
        <f>トータル!E89</f>
        <v>07/28</v>
      </c>
      <c r="K6" s="718"/>
      <c r="L6" s="717" t="str">
        <f>トータル!G89</f>
        <v>07/25</v>
      </c>
      <c r="M6" s="717"/>
      <c r="N6" s="718" t="str">
        <f>トータル!H89</f>
        <v>08/19</v>
      </c>
      <c r="O6" s="718"/>
      <c r="P6" s="718" t="s">
        <v>19</v>
      </c>
      <c r="Q6" s="718"/>
      <c r="R6" s="8"/>
      <c r="S6" s="767"/>
      <c r="T6" s="767"/>
      <c r="U6" s="767"/>
      <c r="V6" s="767"/>
    </row>
    <row r="7" spans="1:665" ht="25.5" customHeight="1">
      <c r="A7" s="484"/>
      <c r="B7" s="751" t="str">
        <f>トータル!A90</f>
        <v>DIMITRIS Y</v>
      </c>
      <c r="C7" s="751"/>
      <c r="D7" s="751"/>
      <c r="E7" s="751"/>
      <c r="F7" s="718" t="str">
        <f>トータル!B90</f>
        <v>253S</v>
      </c>
      <c r="G7" s="718"/>
      <c r="H7" s="718" t="str">
        <f>トータル!C90</f>
        <v>08/06-06</v>
      </c>
      <c r="I7" s="718"/>
      <c r="J7" s="718" t="str">
        <f>トータル!E90</f>
        <v>08/04</v>
      </c>
      <c r="K7" s="718"/>
      <c r="L7" s="717" t="str">
        <f>トータル!G90</f>
        <v>08/01</v>
      </c>
      <c r="M7" s="717"/>
      <c r="N7" s="718" t="str">
        <f>トータル!H90</f>
        <v>08/26</v>
      </c>
      <c r="O7" s="718"/>
      <c r="P7" s="718" t="s">
        <v>19</v>
      </c>
      <c r="Q7" s="718"/>
      <c r="R7" s="8"/>
      <c r="S7" s="747" t="s">
        <v>154</v>
      </c>
      <c r="T7" s="747"/>
      <c r="U7" s="747"/>
      <c r="V7" s="747"/>
    </row>
    <row r="8" spans="1:665" ht="25.5" customHeight="1">
      <c r="A8" s="526" t="s">
        <v>122</v>
      </c>
      <c r="B8" s="760" t="str">
        <f>トータル!A91</f>
        <v>NO SERVICE</v>
      </c>
      <c r="C8" s="760"/>
      <c r="D8" s="760"/>
      <c r="E8" s="760"/>
      <c r="F8" s="749" t="str">
        <f>トータル!B91</f>
        <v>---</v>
      </c>
      <c r="G8" s="749"/>
      <c r="H8" s="749" t="str">
        <f>トータル!C91</f>
        <v>08/13-13</v>
      </c>
      <c r="I8" s="749"/>
      <c r="J8" s="749" t="str">
        <f>トータル!E91</f>
        <v>08/08</v>
      </c>
      <c r="K8" s="749"/>
      <c r="L8" s="761" t="str">
        <f>トータル!G91</f>
        <v>08/07</v>
      </c>
      <c r="M8" s="761"/>
      <c r="N8" s="749" t="str">
        <f>トータル!H91</f>
        <v>09/02</v>
      </c>
      <c r="O8" s="749"/>
      <c r="P8" s="749" t="s">
        <v>19</v>
      </c>
      <c r="Q8" s="749"/>
      <c r="R8" s="8"/>
      <c r="S8" s="747"/>
      <c r="T8" s="747"/>
      <c r="U8" s="747"/>
      <c r="V8" s="747"/>
    </row>
    <row r="9" spans="1:665" ht="25.5" customHeight="1">
      <c r="A9" s="466" t="s">
        <v>122</v>
      </c>
      <c r="B9" s="751" t="str">
        <f>トータル!A92</f>
        <v>SPIL KARTINI</v>
      </c>
      <c r="C9" s="751"/>
      <c r="D9" s="751"/>
      <c r="E9" s="751"/>
      <c r="F9" s="718" t="str">
        <f>トータル!B92</f>
        <v>007S</v>
      </c>
      <c r="G9" s="718"/>
      <c r="H9" s="718" t="str">
        <f>トータル!C92</f>
        <v>08/20-20</v>
      </c>
      <c r="I9" s="718"/>
      <c r="J9" s="718" t="str">
        <f>トータル!E92</f>
        <v>08/18</v>
      </c>
      <c r="K9" s="718"/>
      <c r="L9" s="718" t="str">
        <f>トータル!G92</f>
        <v>08/15</v>
      </c>
      <c r="M9" s="718"/>
      <c r="N9" s="718" t="str">
        <f>トータル!H92</f>
        <v>09/09</v>
      </c>
      <c r="O9" s="718"/>
      <c r="P9" s="718" t="s">
        <v>19</v>
      </c>
      <c r="Q9" s="718"/>
      <c r="R9" s="8"/>
      <c r="S9" s="747"/>
      <c r="T9" s="747"/>
      <c r="U9" s="747"/>
      <c r="V9" s="747"/>
      <c r="YO9" s="58"/>
    </row>
    <row r="10" spans="1:665" ht="25.5" customHeight="1">
      <c r="A10" s="466" t="s">
        <v>122</v>
      </c>
      <c r="B10" s="751" t="str">
        <f>トータル!A93</f>
        <v>GIALOVA</v>
      </c>
      <c r="C10" s="751"/>
      <c r="D10" s="751"/>
      <c r="E10" s="751"/>
      <c r="F10" s="718" t="str">
        <f>トータル!B93</f>
        <v>034S</v>
      </c>
      <c r="G10" s="718"/>
      <c r="H10" s="718" t="str">
        <f>トータル!C93</f>
        <v>08/27-27</v>
      </c>
      <c r="I10" s="718"/>
      <c r="J10" s="718" t="str">
        <f>トータル!E93</f>
        <v>08/25</v>
      </c>
      <c r="K10" s="718"/>
      <c r="L10" s="718" t="str">
        <f>トータル!G93</f>
        <v>08/22</v>
      </c>
      <c r="M10" s="718"/>
      <c r="N10" s="718" t="str">
        <f>トータル!H93</f>
        <v>09/16</v>
      </c>
      <c r="O10" s="718"/>
      <c r="P10" s="718" t="s">
        <v>19</v>
      </c>
      <c r="Q10" s="718"/>
      <c r="R10" s="8"/>
      <c r="S10" s="611" t="s">
        <v>315</v>
      </c>
      <c r="T10" s="611"/>
      <c r="U10" s="611"/>
      <c r="V10" s="611"/>
      <c r="YO10" s="94"/>
    </row>
    <row r="11" spans="1:665" ht="25.5" customHeight="1">
      <c r="A11" s="466" t="s">
        <v>122</v>
      </c>
      <c r="B11" s="752" t="str">
        <f>トータル!A94</f>
        <v>NAGOYA TOWER</v>
      </c>
      <c r="C11" s="751"/>
      <c r="D11" s="751"/>
      <c r="E11" s="751"/>
      <c r="F11" s="718" t="str">
        <f>トータル!B94</f>
        <v>021S</v>
      </c>
      <c r="G11" s="718"/>
      <c r="H11" s="718" t="str">
        <f>トータル!C94</f>
        <v>09/03-03</v>
      </c>
      <c r="I11" s="718"/>
      <c r="J11" s="718" t="str">
        <f>トータル!E94</f>
        <v>09/01</v>
      </c>
      <c r="K11" s="718"/>
      <c r="L11" s="718" t="str">
        <f>トータル!G94</f>
        <v>08/29</v>
      </c>
      <c r="M11" s="718"/>
      <c r="N11" s="718" t="str">
        <f>トータル!H94</f>
        <v>09/23</v>
      </c>
      <c r="O11" s="718"/>
      <c r="P11" s="718" t="s">
        <v>19</v>
      </c>
      <c r="Q11" s="718"/>
      <c r="R11" s="8"/>
      <c r="S11" s="611"/>
      <c r="T11" s="611"/>
      <c r="U11" s="611"/>
      <c r="V11" s="611"/>
      <c r="YO11" s="94"/>
    </row>
    <row r="12" spans="1:665" ht="25.5" customHeight="1">
      <c r="A12" s="484"/>
      <c r="B12" s="754" t="str">
        <f>トータル!A95</f>
        <v>DIMITRIS Y</v>
      </c>
      <c r="C12" s="754"/>
      <c r="D12" s="754"/>
      <c r="E12" s="754"/>
      <c r="F12" s="753" t="str">
        <f>トータル!B95</f>
        <v>254S</v>
      </c>
      <c r="G12" s="753"/>
      <c r="H12" s="753" t="str">
        <f>トータル!C95</f>
        <v>09/10-10</v>
      </c>
      <c r="I12" s="753"/>
      <c r="J12" s="753" t="str">
        <f>トータル!E95</f>
        <v>09/08</v>
      </c>
      <c r="K12" s="753"/>
      <c r="L12" s="753" t="str">
        <f>トータル!G95</f>
        <v>09/05</v>
      </c>
      <c r="M12" s="753"/>
      <c r="N12" s="753" t="str">
        <f>トータル!H95</f>
        <v>09/30</v>
      </c>
      <c r="O12" s="753"/>
      <c r="P12" s="753" t="s">
        <v>19</v>
      </c>
      <c r="Q12" s="753"/>
      <c r="R12" s="8"/>
      <c r="S12" s="611"/>
      <c r="T12" s="611"/>
      <c r="U12" s="611"/>
      <c r="V12" s="611"/>
    </row>
    <row r="13" spans="1:665" ht="25.5" customHeight="1">
      <c r="A13" s="466"/>
      <c r="B13" s="755">
        <f>トータル!A96</f>
        <v>0</v>
      </c>
      <c r="C13" s="756"/>
      <c r="D13" s="756"/>
      <c r="E13" s="756"/>
      <c r="F13" s="750">
        <f>トータル!B96</f>
        <v>0</v>
      </c>
      <c r="G13" s="750"/>
      <c r="H13" s="750">
        <f>トータル!C96</f>
        <v>0</v>
      </c>
      <c r="I13" s="750"/>
      <c r="J13" s="750">
        <f>トータル!E96</f>
        <v>0</v>
      </c>
      <c r="K13" s="750"/>
      <c r="L13" s="750">
        <f>トータル!G96</f>
        <v>0</v>
      </c>
      <c r="M13" s="750"/>
      <c r="N13" s="750">
        <f>トータル!H96</f>
        <v>0</v>
      </c>
      <c r="O13" s="750"/>
      <c r="P13" s="750" t="s">
        <v>19</v>
      </c>
      <c r="Q13" s="750"/>
      <c r="R13" s="295"/>
      <c r="S13" s="611"/>
      <c r="T13" s="611"/>
      <c r="U13" s="611"/>
      <c r="V13" s="611"/>
    </row>
    <row r="14" spans="1:665" ht="25.5" customHeight="1">
      <c r="A14" s="464"/>
      <c r="B14" s="758">
        <f>トータル!A97</f>
        <v>0</v>
      </c>
      <c r="C14" s="758"/>
      <c r="D14" s="758"/>
      <c r="E14" s="758"/>
      <c r="F14" s="757">
        <f>トータル!B97</f>
        <v>0</v>
      </c>
      <c r="G14" s="757"/>
      <c r="H14" s="757">
        <f>トータル!C97</f>
        <v>0</v>
      </c>
      <c r="I14" s="757"/>
      <c r="J14" s="757">
        <f>トータル!E97</f>
        <v>0</v>
      </c>
      <c r="K14" s="757"/>
      <c r="L14" s="757">
        <f>トータル!G97</f>
        <v>0</v>
      </c>
      <c r="M14" s="757"/>
      <c r="N14" s="757">
        <f>トータル!H97</f>
        <v>0</v>
      </c>
      <c r="O14" s="757"/>
      <c r="P14" s="757" t="s">
        <v>19</v>
      </c>
      <c r="Q14" s="757"/>
      <c r="R14" s="8"/>
      <c r="S14" s="611"/>
      <c r="T14" s="611"/>
      <c r="U14" s="611"/>
      <c r="V14" s="611"/>
    </row>
    <row r="15" spans="1:665" ht="5.0999999999999996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620" t="s">
        <v>137</v>
      </c>
      <c r="B16" s="620"/>
      <c r="C16" s="620"/>
      <c r="D16" s="620"/>
      <c r="E16" s="620"/>
      <c r="F16" s="620"/>
      <c r="G16" s="620"/>
      <c r="H16" s="620"/>
      <c r="I16" s="620"/>
      <c r="J16" s="620"/>
      <c r="K16" s="620"/>
      <c r="L16" s="620"/>
      <c r="M16" s="620"/>
      <c r="N16" s="620"/>
      <c r="O16" s="248"/>
      <c r="P16" s="617" t="s">
        <v>136</v>
      </c>
      <c r="Q16" s="617"/>
      <c r="R16" s="617"/>
      <c r="S16" s="617"/>
      <c r="T16" s="617"/>
      <c r="U16" s="617"/>
      <c r="V16" s="617"/>
    </row>
    <row r="17" spans="1:22" s="248" customFormat="1" ht="25.5" customHeight="1">
      <c r="A17" s="733" t="s">
        <v>704</v>
      </c>
      <c r="B17" s="733"/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P17" s="759" t="s">
        <v>267</v>
      </c>
      <c r="Q17" s="759"/>
      <c r="R17" s="759"/>
      <c r="S17" s="759"/>
      <c r="T17" s="759"/>
      <c r="U17" s="759"/>
      <c r="V17" s="759"/>
    </row>
    <row r="18" spans="1:22" s="248" customFormat="1" ht="25.5" customHeight="1">
      <c r="A18" s="733"/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P18" s="759"/>
      <c r="Q18" s="759"/>
      <c r="R18" s="759"/>
      <c r="S18" s="759"/>
      <c r="T18" s="759"/>
      <c r="U18" s="759"/>
      <c r="V18" s="759"/>
    </row>
    <row r="19" spans="1:22" s="248" customFormat="1" ht="25.5" customHeight="1">
      <c r="A19" s="733"/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P19" s="759"/>
      <c r="Q19" s="759"/>
      <c r="R19" s="759"/>
      <c r="S19" s="759"/>
      <c r="T19" s="759"/>
      <c r="U19" s="759"/>
      <c r="V19" s="759"/>
    </row>
    <row r="20" spans="1:22" s="248" customFormat="1" ht="25.5" customHeight="1">
      <c r="A20" s="733"/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P20" s="759"/>
      <c r="Q20" s="759"/>
      <c r="R20" s="759"/>
      <c r="S20" s="759"/>
      <c r="T20" s="759"/>
      <c r="U20" s="759"/>
      <c r="V20" s="759"/>
    </row>
    <row r="21" spans="1:22" s="248" customFormat="1" ht="25.5" customHeight="1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P21" s="759"/>
      <c r="Q21" s="759"/>
      <c r="R21" s="759"/>
      <c r="S21" s="759"/>
      <c r="T21" s="759"/>
      <c r="U21" s="759"/>
      <c r="V21" s="759"/>
    </row>
    <row r="22" spans="1:22" s="248" customFormat="1" ht="25.5" customHeight="1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P22" s="759"/>
      <c r="Q22" s="759"/>
      <c r="R22" s="759"/>
      <c r="S22" s="759"/>
      <c r="T22" s="759"/>
      <c r="U22" s="759"/>
      <c r="V22" s="759"/>
    </row>
    <row r="23" spans="1:22" s="248" customFormat="1" ht="25.5" customHeight="1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P23" s="759"/>
      <c r="Q23" s="759"/>
      <c r="R23" s="759"/>
      <c r="S23" s="759"/>
      <c r="T23" s="759"/>
      <c r="U23" s="759"/>
      <c r="V23" s="759"/>
    </row>
    <row r="24" spans="1:22" s="248" customFormat="1" ht="25.5" customHeight="1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P24" s="759"/>
      <c r="Q24" s="759"/>
      <c r="R24" s="759"/>
      <c r="S24" s="759"/>
      <c r="T24" s="759"/>
      <c r="U24" s="759"/>
      <c r="V24" s="759"/>
    </row>
    <row r="25" spans="1:22" s="248" customFormat="1" ht="25.5" customHeight="1">
      <c r="A25" s="733"/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P25" s="759"/>
      <c r="Q25" s="759"/>
      <c r="R25" s="759"/>
      <c r="S25" s="759"/>
      <c r="T25" s="759"/>
      <c r="U25" s="759"/>
      <c r="V25" s="759"/>
    </row>
    <row r="26" spans="1:22" ht="12.75" customHeight="1"/>
    <row r="27" spans="1:22" ht="22.35" customHeight="1">
      <c r="A27" s="554" t="s">
        <v>139</v>
      </c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</row>
    <row r="28" spans="1:22" ht="22.35" customHeight="1">
      <c r="A28" s="564" t="s">
        <v>140</v>
      </c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</row>
    <row r="29" spans="1:22" ht="22.35" customHeight="1">
      <c r="A29" s="565" t="s">
        <v>141</v>
      </c>
      <c r="B29" s="565"/>
      <c r="C29" s="565"/>
      <c r="D29" s="565"/>
      <c r="E29" s="565"/>
      <c r="F29" s="565"/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</row>
  </sheetData>
  <customSheetViews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1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3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4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6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7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9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0"/>
    </customSheetView>
    <customSheetView guid="{BF7A0BE6-230D-415E-A0FB-810663BC3AFF}" showPageBreaks="1" fitToPage="1" printArea="1" view="pageBreakPreview">
      <selection activeCell="A3" sqref="A3:J3"/>
      <pageMargins left="0" right="0.2" top="0" bottom="0" header="0" footer="0"/>
      <pageSetup paperSize="9" scale="88" orientation="landscape" r:id="rId11"/>
    </customSheetView>
    <customSheetView guid="{B4FFAC30-8AEE-4080-8E68-C3EF05F8572A}" showPageBreaks="1" fitToPage="1" printArea="1" view="pageBreakPreview">
      <selection activeCell="L13" sqref="L13:M13"/>
      <pageMargins left="0" right="0.2" top="0" bottom="0" header="0" footer="0"/>
      <pageSetup paperSize="9" scale="88" orientation="landscape" r:id="rId12"/>
    </customSheetView>
    <customSheetView guid="{DBF53FA3-6F0D-4DA5-B2B3-03D326AD7BC2}" showPageBreaks="1" fitToPage="1" printArea="1" view="pageBreakPreview">
      <selection activeCell="A9" sqref="A9"/>
      <pageMargins left="0" right="0.2" top="0" bottom="0" header="0" footer="0"/>
      <pageSetup paperSize="9" scale="82" orientation="landscape" r:id="rId13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600-000000000000}"/>
    <hyperlink ref="S7:V9" r:id="rId15" display="https://online.oceanlinks.co.jp/" xr:uid="{00000000-0004-0000-0600-000001000000}"/>
  </hyperlinks>
  <pageMargins left="0" right="0.2" top="0" bottom="0" header="0" footer="0"/>
  <pageSetup paperSize="9" scale="86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90" zoomScaleNormal="115" zoomScaleSheetLayoutView="80" zoomScalePageLayoutView="10" workbookViewId="0">
      <selection activeCell="A15" sqref="A15:XFD15"/>
    </sheetView>
  </sheetViews>
  <sheetFormatPr defaultColWidth="9" defaultRowHeight="12.6"/>
  <cols>
    <col min="1" max="1" width="5.6640625" style="332" customWidth="1"/>
    <col min="2" max="25" width="5.6640625" style="209" customWidth="1"/>
    <col min="26" max="26" width="45.6640625" style="209" customWidth="1"/>
    <col min="27" max="29" width="5.6640625" style="209" customWidth="1"/>
    <col min="30" max="30" width="9" style="209"/>
    <col min="31" max="31" width="8.88671875" style="209" customWidth="1"/>
    <col min="32" max="16384" width="9" style="209"/>
  </cols>
  <sheetData>
    <row r="1" spans="1:30" ht="50.25" customHeight="1">
      <c r="A1" s="536" t="s">
        <v>146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238"/>
    </row>
    <row r="2" spans="1:30" s="212" customFormat="1" ht="22.35" customHeight="1">
      <c r="A2" s="330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548">
        <f ca="1">TODAY()</f>
        <v>45856</v>
      </c>
      <c r="AA2" s="548"/>
      <c r="AB2" s="548"/>
      <c r="AC2" s="548"/>
    </row>
    <row r="3" spans="1:30" ht="22.35" customHeight="1">
      <c r="A3" s="786" t="s">
        <v>164</v>
      </c>
      <c r="B3" s="786"/>
      <c r="C3" s="786"/>
      <c r="D3" s="786"/>
      <c r="E3" s="786"/>
      <c r="F3" s="786"/>
      <c r="G3" s="786"/>
      <c r="H3" s="786"/>
      <c r="I3" s="786"/>
      <c r="J3" s="786"/>
      <c r="K3" s="786"/>
      <c r="L3" s="786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35" customHeight="1">
      <c r="A4" s="331" t="s">
        <v>138</v>
      </c>
      <c r="B4" s="715" t="s">
        <v>0</v>
      </c>
      <c r="C4" s="715"/>
      <c r="D4" s="715"/>
      <c r="E4" s="715"/>
      <c r="F4" s="715"/>
      <c r="G4" s="715" t="s">
        <v>1</v>
      </c>
      <c r="H4" s="715"/>
      <c r="I4" s="715"/>
      <c r="J4" s="715" t="s">
        <v>2</v>
      </c>
      <c r="K4" s="715"/>
      <c r="L4" s="715"/>
      <c r="M4" s="715" t="s">
        <v>3</v>
      </c>
      <c r="N4" s="715"/>
      <c r="O4" s="715"/>
      <c r="P4" s="715" t="s">
        <v>5</v>
      </c>
      <c r="Q4" s="715"/>
      <c r="R4" s="715"/>
      <c r="S4" s="715" t="s">
        <v>31</v>
      </c>
      <c r="T4" s="715"/>
      <c r="U4" s="715"/>
      <c r="V4" s="715" t="s">
        <v>32</v>
      </c>
      <c r="W4" s="715"/>
      <c r="X4" s="715"/>
      <c r="Y4" s="61"/>
      <c r="Z4" s="767" t="s">
        <v>153</v>
      </c>
      <c r="AA4" s="767"/>
      <c r="AB4" s="767"/>
      <c r="AC4" s="767"/>
    </row>
    <row r="5" spans="1:30" ht="22.35" customHeight="1">
      <c r="A5" s="455"/>
      <c r="B5" s="792" t="str">
        <f>トータル!A103</f>
        <v>PACIFIC TIANJIN</v>
      </c>
      <c r="C5" s="792"/>
      <c r="D5" s="792"/>
      <c r="E5" s="792"/>
      <c r="F5" s="792"/>
      <c r="G5" s="771" t="str">
        <f>トータル!B103</f>
        <v>2537W</v>
      </c>
      <c r="H5" s="771"/>
      <c r="I5" s="771"/>
      <c r="J5" s="794" t="str">
        <f>トータル!C103</f>
        <v>07/18-18</v>
      </c>
      <c r="K5" s="794"/>
      <c r="L5" s="794"/>
      <c r="M5" s="804" t="str">
        <f>トータル!E103</f>
        <v>07/16</v>
      </c>
      <c r="N5" s="804"/>
      <c r="O5" s="804"/>
      <c r="P5" s="804" t="str">
        <f>トータル!G103</f>
        <v>07/16</v>
      </c>
      <c r="Q5" s="804"/>
      <c r="R5" s="804"/>
      <c r="S5" s="795" t="str">
        <f>トータル!H103</f>
        <v>07/21</v>
      </c>
      <c r="T5" s="795"/>
      <c r="U5" s="795"/>
      <c r="V5" s="770" t="s">
        <v>28</v>
      </c>
      <c r="W5" s="770"/>
      <c r="X5" s="770"/>
      <c r="Y5" s="10"/>
      <c r="Z5" s="767"/>
      <c r="AA5" s="767"/>
      <c r="AB5" s="767"/>
      <c r="AC5" s="767"/>
    </row>
    <row r="6" spans="1:30" ht="22.35" customHeight="1">
      <c r="A6" s="513"/>
      <c r="B6" s="793" t="str">
        <f>トータル!A104</f>
        <v>HONOR VOYAGER</v>
      </c>
      <c r="C6" s="793"/>
      <c r="D6" s="793"/>
      <c r="E6" s="793"/>
      <c r="F6" s="793"/>
      <c r="G6" s="772" t="str">
        <f>トータル!B104</f>
        <v>2528W</v>
      </c>
      <c r="H6" s="772"/>
      <c r="I6" s="772"/>
      <c r="J6" s="795" t="str">
        <f>トータル!C104</f>
        <v>07/21-21</v>
      </c>
      <c r="K6" s="795"/>
      <c r="L6" s="795"/>
      <c r="M6" s="803" t="str">
        <f>トータル!E104</f>
        <v>07/17</v>
      </c>
      <c r="N6" s="803"/>
      <c r="O6" s="803"/>
      <c r="P6" s="803" t="str">
        <f>トータル!G104</f>
        <v>07/17</v>
      </c>
      <c r="Q6" s="803"/>
      <c r="R6" s="803"/>
      <c r="S6" s="795" t="str">
        <f>トータル!H104</f>
        <v>07/23</v>
      </c>
      <c r="T6" s="795"/>
      <c r="U6" s="795"/>
      <c r="V6" s="770" t="s">
        <v>28</v>
      </c>
      <c r="W6" s="770"/>
      <c r="X6" s="770"/>
      <c r="Y6" s="10"/>
      <c r="Z6" s="767"/>
      <c r="AA6" s="767"/>
      <c r="AB6" s="767"/>
      <c r="AC6" s="767"/>
    </row>
    <row r="7" spans="1:30" ht="22.35" customHeight="1">
      <c r="A7" s="382" t="s">
        <v>122</v>
      </c>
      <c r="B7" s="793" t="str">
        <f>トータル!A105</f>
        <v>PACIFIC TIANJIN</v>
      </c>
      <c r="C7" s="793"/>
      <c r="D7" s="793"/>
      <c r="E7" s="793"/>
      <c r="F7" s="793"/>
      <c r="G7" s="772" t="str">
        <f>トータル!B105</f>
        <v>2538W</v>
      </c>
      <c r="H7" s="772"/>
      <c r="I7" s="772"/>
      <c r="J7" s="795" t="str">
        <f>トータル!C105</f>
        <v>07/23-23</v>
      </c>
      <c r="K7" s="795"/>
      <c r="L7" s="795"/>
      <c r="M7" s="803" t="str">
        <f>トータル!E105</f>
        <v>07/18</v>
      </c>
      <c r="N7" s="803"/>
      <c r="O7" s="803"/>
      <c r="P7" s="803" t="str">
        <f>トータル!G105</f>
        <v>07/18</v>
      </c>
      <c r="Q7" s="803"/>
      <c r="R7" s="803"/>
      <c r="S7" s="795" t="str">
        <f>トータル!H105</f>
        <v>07/26</v>
      </c>
      <c r="T7" s="795"/>
      <c r="U7" s="795"/>
      <c r="V7" s="770" t="s">
        <v>28</v>
      </c>
      <c r="W7" s="770"/>
      <c r="X7" s="770"/>
      <c r="Y7" s="10"/>
      <c r="Z7" s="767"/>
      <c r="AA7" s="767"/>
      <c r="AB7" s="767"/>
      <c r="AC7" s="767"/>
    </row>
    <row r="8" spans="1:30" ht="22.35" customHeight="1">
      <c r="A8" s="430"/>
      <c r="B8" s="793" t="str">
        <f>トータル!A106</f>
        <v>HONOR VOYAGER</v>
      </c>
      <c r="C8" s="793"/>
      <c r="D8" s="793"/>
      <c r="E8" s="793"/>
      <c r="F8" s="793"/>
      <c r="G8" s="772" t="str">
        <f>トータル!B106</f>
        <v>2529W</v>
      </c>
      <c r="H8" s="772"/>
      <c r="I8" s="772"/>
      <c r="J8" s="795" t="str">
        <f>トータル!C106</f>
        <v>07/25-25</v>
      </c>
      <c r="K8" s="795"/>
      <c r="L8" s="795"/>
      <c r="M8" s="803" t="str">
        <f>トータル!E106</f>
        <v>07/23</v>
      </c>
      <c r="N8" s="803"/>
      <c r="O8" s="803"/>
      <c r="P8" s="803" t="str">
        <f>トータル!G106</f>
        <v>07/23</v>
      </c>
      <c r="Q8" s="803"/>
      <c r="R8" s="803"/>
      <c r="S8" s="795" t="str">
        <f>トータル!H106</f>
        <v>07/28</v>
      </c>
      <c r="T8" s="795"/>
      <c r="U8" s="795"/>
      <c r="V8" s="770" t="s">
        <v>28</v>
      </c>
      <c r="W8" s="770"/>
      <c r="X8" s="770"/>
      <c r="Y8" s="10"/>
      <c r="Z8" s="546" t="s">
        <v>154</v>
      </c>
      <c r="AA8" s="546"/>
      <c r="AB8" s="546"/>
      <c r="AC8" s="546"/>
    </row>
    <row r="9" spans="1:30" ht="22.35" customHeight="1">
      <c r="A9" s="479"/>
      <c r="B9" s="787" t="str">
        <f>トータル!A107</f>
        <v>PACIFIC TIANJIN</v>
      </c>
      <c r="C9" s="787"/>
      <c r="D9" s="787"/>
      <c r="E9" s="787"/>
      <c r="F9" s="787"/>
      <c r="G9" s="775" t="str">
        <f>トータル!B107</f>
        <v>2539W</v>
      </c>
      <c r="H9" s="775"/>
      <c r="I9" s="775"/>
      <c r="J9" s="780" t="str">
        <f>トータル!C107</f>
        <v>07/28-28</v>
      </c>
      <c r="K9" s="780"/>
      <c r="L9" s="780"/>
      <c r="M9" s="779" t="str">
        <f>トータル!E107</f>
        <v>07/24</v>
      </c>
      <c r="N9" s="779"/>
      <c r="O9" s="779"/>
      <c r="P9" s="779" t="str">
        <f>トータル!G107</f>
        <v>07/24</v>
      </c>
      <c r="Q9" s="779"/>
      <c r="R9" s="779"/>
      <c r="S9" s="798" t="str">
        <f>トータル!H107</f>
        <v>07/30</v>
      </c>
      <c r="T9" s="798"/>
      <c r="U9" s="798"/>
      <c r="V9" s="769" t="s">
        <v>207</v>
      </c>
      <c r="W9" s="769"/>
      <c r="X9" s="769"/>
      <c r="Y9" s="10"/>
      <c r="Z9" s="546"/>
      <c r="AA9" s="546"/>
      <c r="AB9" s="546"/>
      <c r="AC9" s="546"/>
    </row>
    <row r="10" spans="1:30" ht="22.35" customHeight="1">
      <c r="A10" s="455"/>
      <c r="B10" s="787" t="str">
        <f>トータル!A108</f>
        <v>HONOR VOYAGER</v>
      </c>
      <c r="C10" s="787"/>
      <c r="D10" s="787"/>
      <c r="E10" s="787"/>
      <c r="F10" s="787"/>
      <c r="G10" s="775" t="str">
        <f>トータル!B108</f>
        <v>2530W</v>
      </c>
      <c r="H10" s="775"/>
      <c r="I10" s="775"/>
      <c r="J10" s="780" t="str">
        <f>トータル!C108</f>
        <v>07/30-30</v>
      </c>
      <c r="K10" s="780"/>
      <c r="L10" s="780"/>
      <c r="M10" s="779" t="str">
        <f>トータル!E108</f>
        <v>07/28</v>
      </c>
      <c r="N10" s="779"/>
      <c r="O10" s="779"/>
      <c r="P10" s="779" t="str">
        <f>トータル!G108</f>
        <v>07/28</v>
      </c>
      <c r="Q10" s="779"/>
      <c r="R10" s="779"/>
      <c r="S10" s="780" t="str">
        <f>トータル!H108</f>
        <v>08/02</v>
      </c>
      <c r="T10" s="780"/>
      <c r="U10" s="780"/>
      <c r="V10" s="769" t="s">
        <v>28</v>
      </c>
      <c r="W10" s="769"/>
      <c r="X10" s="769"/>
      <c r="Y10" s="8"/>
      <c r="Z10" s="546"/>
      <c r="AA10" s="546"/>
      <c r="AB10" s="546"/>
      <c r="AC10" s="546"/>
    </row>
    <row r="11" spans="1:30" ht="22.35" customHeight="1">
      <c r="A11" s="479"/>
      <c r="B11" s="787" t="str">
        <f>トータル!A109</f>
        <v>PACIFIC TIANJIN</v>
      </c>
      <c r="C11" s="787"/>
      <c r="D11" s="787"/>
      <c r="E11" s="787"/>
      <c r="F11" s="787"/>
      <c r="G11" s="775" t="str">
        <f>トータル!B109</f>
        <v>2540W</v>
      </c>
      <c r="H11" s="775"/>
      <c r="I11" s="775"/>
      <c r="J11" s="780" t="str">
        <f>トータル!C109</f>
        <v>08/01-01</v>
      </c>
      <c r="K11" s="780"/>
      <c r="L11" s="780"/>
      <c r="M11" s="779" t="str">
        <f>トータル!E109</f>
        <v>07/30</v>
      </c>
      <c r="N11" s="779"/>
      <c r="O11" s="779"/>
      <c r="P11" s="779" t="str">
        <f>トータル!G109</f>
        <v>07/30</v>
      </c>
      <c r="Q11" s="779"/>
      <c r="R11" s="779"/>
      <c r="S11" s="780" t="str">
        <f>トータル!H109</f>
        <v>08/04</v>
      </c>
      <c r="T11" s="780"/>
      <c r="U11" s="780"/>
      <c r="V11" s="769" t="s">
        <v>28</v>
      </c>
      <c r="W11" s="769"/>
      <c r="X11" s="769"/>
      <c r="Y11" s="8"/>
      <c r="Z11" s="546"/>
      <c r="AA11" s="546"/>
      <c r="AB11" s="546"/>
      <c r="AC11" s="546"/>
    </row>
    <row r="12" spans="1:30" ht="22.35" customHeight="1">
      <c r="A12" s="382"/>
      <c r="B12" s="787" t="str">
        <f>トータル!A110</f>
        <v>HONOR VOYAGER</v>
      </c>
      <c r="C12" s="787"/>
      <c r="D12" s="787"/>
      <c r="E12" s="787"/>
      <c r="F12" s="787"/>
      <c r="G12" s="775" t="str">
        <f>トータル!B110</f>
        <v>2531W</v>
      </c>
      <c r="H12" s="775"/>
      <c r="I12" s="775"/>
      <c r="J12" s="780" t="str">
        <f>トータル!C110</f>
        <v>08/04-04</v>
      </c>
      <c r="K12" s="780"/>
      <c r="L12" s="780"/>
      <c r="M12" s="779" t="str">
        <f>トータル!E110</f>
        <v>07/31</v>
      </c>
      <c r="N12" s="779"/>
      <c r="O12" s="779"/>
      <c r="P12" s="779" t="str">
        <f>トータル!G110</f>
        <v>07/31</v>
      </c>
      <c r="Q12" s="779"/>
      <c r="R12" s="779"/>
      <c r="S12" s="780" t="str">
        <f>トータル!H110</f>
        <v>08/06</v>
      </c>
      <c r="T12" s="780"/>
      <c r="U12" s="780"/>
      <c r="V12" s="769" t="s">
        <v>28</v>
      </c>
      <c r="W12" s="769"/>
      <c r="X12" s="769"/>
      <c r="Y12" s="8"/>
      <c r="Z12" s="546"/>
      <c r="AA12" s="546"/>
      <c r="AB12" s="546"/>
      <c r="AC12" s="546"/>
    </row>
    <row r="13" spans="1:30" ht="22.35" customHeight="1">
      <c r="A13" s="479"/>
      <c r="B13" s="787" t="str">
        <f>トータル!A111</f>
        <v>PACIFIC TIANJIN</v>
      </c>
      <c r="C13" s="787"/>
      <c r="D13" s="787"/>
      <c r="E13" s="787"/>
      <c r="F13" s="787"/>
      <c r="G13" s="775" t="str">
        <f>トータル!B111</f>
        <v>2541W</v>
      </c>
      <c r="H13" s="775"/>
      <c r="I13" s="775"/>
      <c r="J13" s="798" t="str">
        <f>トータル!C111</f>
        <v>08/06-06</v>
      </c>
      <c r="K13" s="798"/>
      <c r="L13" s="798"/>
      <c r="M13" s="779" t="str">
        <f>トータル!E111</f>
        <v>08/04</v>
      </c>
      <c r="N13" s="779"/>
      <c r="O13" s="779"/>
      <c r="P13" s="779" t="str">
        <f>トータル!G111</f>
        <v>08/04</v>
      </c>
      <c r="Q13" s="779"/>
      <c r="R13" s="779"/>
      <c r="S13" s="780" t="str">
        <f>トータル!H111</f>
        <v>08/09</v>
      </c>
      <c r="T13" s="780"/>
      <c r="U13" s="780"/>
      <c r="V13" s="769" t="s">
        <v>28</v>
      </c>
      <c r="W13" s="769"/>
      <c r="X13" s="769"/>
      <c r="Y13" s="8"/>
      <c r="Z13" s="546"/>
      <c r="AA13" s="546"/>
      <c r="AB13" s="546"/>
      <c r="AC13" s="546"/>
    </row>
    <row r="14" spans="1:30" ht="22.35" customHeight="1">
      <c r="A14" s="455"/>
      <c r="B14" s="790" t="str">
        <f>トータル!A112</f>
        <v>HONOR VOYAGER</v>
      </c>
      <c r="C14" s="790"/>
      <c r="D14" s="790"/>
      <c r="E14" s="790"/>
      <c r="F14" s="790"/>
      <c r="G14" s="773" t="str">
        <f>トータル!B112</f>
        <v>2532W</v>
      </c>
      <c r="H14" s="773"/>
      <c r="I14" s="773"/>
      <c r="J14" s="796" t="str">
        <f>トータル!C112</f>
        <v>08/08-08</v>
      </c>
      <c r="K14" s="796"/>
      <c r="L14" s="796"/>
      <c r="M14" s="799" t="str">
        <f>トータル!E112</f>
        <v>08/06</v>
      </c>
      <c r="N14" s="799"/>
      <c r="O14" s="799"/>
      <c r="P14" s="799" t="str">
        <f>トータル!G112</f>
        <v>08/06</v>
      </c>
      <c r="Q14" s="799"/>
      <c r="R14" s="799"/>
      <c r="S14" s="796" t="str">
        <f>トータル!H112</f>
        <v>08/11</v>
      </c>
      <c r="T14" s="796"/>
      <c r="U14" s="796"/>
      <c r="V14" s="802" t="s">
        <v>28</v>
      </c>
      <c r="W14" s="802"/>
      <c r="X14" s="802"/>
      <c r="Y14" s="8"/>
      <c r="Z14" s="546"/>
      <c r="AA14" s="546"/>
      <c r="AB14" s="546"/>
      <c r="AC14" s="546"/>
    </row>
    <row r="15" spans="1:30" ht="22.35" customHeight="1">
      <c r="A15" s="513" t="s">
        <v>122</v>
      </c>
      <c r="B15" s="791" t="str">
        <f>トータル!A113</f>
        <v>PACIFIC TIANJIN</v>
      </c>
      <c r="C15" s="791"/>
      <c r="D15" s="791"/>
      <c r="E15" s="791"/>
      <c r="F15" s="791"/>
      <c r="G15" s="774" t="str">
        <f>トータル!B113</f>
        <v>2542W</v>
      </c>
      <c r="H15" s="774"/>
      <c r="I15" s="774"/>
      <c r="J15" s="797" t="str">
        <f>トータル!C113</f>
        <v>08/11-11</v>
      </c>
      <c r="K15" s="797"/>
      <c r="L15" s="797"/>
      <c r="M15" s="800" t="str">
        <f>トータル!E113</f>
        <v>08/07</v>
      </c>
      <c r="N15" s="800"/>
      <c r="O15" s="800"/>
      <c r="P15" s="800" t="str">
        <f>トータル!G113</f>
        <v>08/07</v>
      </c>
      <c r="Q15" s="800"/>
      <c r="R15" s="800"/>
      <c r="S15" s="797" t="str">
        <f>トータル!H113</f>
        <v>08/13</v>
      </c>
      <c r="T15" s="797"/>
      <c r="U15" s="797"/>
      <c r="V15" s="801" t="s">
        <v>28</v>
      </c>
      <c r="W15" s="801"/>
      <c r="X15" s="801"/>
      <c r="Y15" s="8"/>
      <c r="Z15" s="546"/>
      <c r="AA15" s="546"/>
      <c r="AB15" s="546"/>
      <c r="AC15" s="546"/>
    </row>
    <row r="16" spans="1:30" ht="22.35" customHeight="1">
      <c r="A16" s="382" t="s">
        <v>122</v>
      </c>
      <c r="B16" s="787" t="str">
        <f>トータル!A114</f>
        <v>HONOR VOYAGER</v>
      </c>
      <c r="C16" s="787"/>
      <c r="D16" s="787"/>
      <c r="E16" s="787"/>
      <c r="F16" s="787"/>
      <c r="G16" s="775" t="str">
        <f>トータル!B114</f>
        <v>2533W</v>
      </c>
      <c r="H16" s="775"/>
      <c r="I16" s="775"/>
      <c r="J16" s="780" t="str">
        <f>トータル!C114</f>
        <v>08/13-13</v>
      </c>
      <c r="K16" s="780"/>
      <c r="L16" s="780"/>
      <c r="M16" s="768" t="str">
        <f>トータル!E114</f>
        <v>08/08</v>
      </c>
      <c r="N16" s="768"/>
      <c r="O16" s="768"/>
      <c r="P16" s="768" t="str">
        <f>トータル!G114</f>
        <v>08/08</v>
      </c>
      <c r="Q16" s="768"/>
      <c r="R16" s="768"/>
      <c r="S16" s="780" t="str">
        <f>トータル!H114</f>
        <v>08/16</v>
      </c>
      <c r="T16" s="780"/>
      <c r="U16" s="780"/>
      <c r="V16" s="769" t="s">
        <v>28</v>
      </c>
      <c r="W16" s="769"/>
      <c r="X16" s="769"/>
      <c r="Y16" s="8"/>
      <c r="Z16" s="611" t="s">
        <v>314</v>
      </c>
      <c r="AA16" s="611"/>
      <c r="AB16" s="611"/>
      <c r="AC16" s="611"/>
    </row>
    <row r="17" spans="1:30" ht="22.35" customHeight="1">
      <c r="A17" s="479"/>
      <c r="B17" s="787" t="str">
        <f>トータル!A115</f>
        <v>PACIFIC TIANJIN</v>
      </c>
      <c r="C17" s="787"/>
      <c r="D17" s="787"/>
      <c r="E17" s="787"/>
      <c r="F17" s="787"/>
      <c r="G17" s="775" t="str">
        <f>トータル!B115</f>
        <v>2543W</v>
      </c>
      <c r="H17" s="775"/>
      <c r="I17" s="775"/>
      <c r="J17" s="780" t="str">
        <f>トータル!C115</f>
        <v>08/15-15</v>
      </c>
      <c r="K17" s="780"/>
      <c r="L17" s="780"/>
      <c r="M17" s="768" t="str">
        <f>トータル!E115</f>
        <v>08/13</v>
      </c>
      <c r="N17" s="768"/>
      <c r="O17" s="768"/>
      <c r="P17" s="768" t="str">
        <f>トータル!G115</f>
        <v>08/13</v>
      </c>
      <c r="Q17" s="768"/>
      <c r="R17" s="768"/>
      <c r="S17" s="780" t="str">
        <f>トータル!H115</f>
        <v>08/18</v>
      </c>
      <c r="T17" s="780"/>
      <c r="U17" s="780"/>
      <c r="V17" s="769" t="s">
        <v>28</v>
      </c>
      <c r="W17" s="769"/>
      <c r="X17" s="769"/>
      <c r="Y17" s="8"/>
      <c r="Z17" s="611"/>
      <c r="AA17" s="611"/>
      <c r="AB17" s="611"/>
      <c r="AC17" s="611"/>
    </row>
    <row r="18" spans="1:30" ht="22.35" customHeight="1">
      <c r="A18" s="382"/>
      <c r="B18" s="787" t="str">
        <f>トータル!A116</f>
        <v>HONOR VOYAGER</v>
      </c>
      <c r="C18" s="787"/>
      <c r="D18" s="787"/>
      <c r="E18" s="787"/>
      <c r="F18" s="787"/>
      <c r="G18" s="775" t="str">
        <f>トータル!B116</f>
        <v>2534W</v>
      </c>
      <c r="H18" s="775"/>
      <c r="I18" s="775"/>
      <c r="J18" s="780" t="str">
        <f>トータル!C116</f>
        <v>08/18-18</v>
      </c>
      <c r="K18" s="780"/>
      <c r="L18" s="780"/>
      <c r="M18" s="768" t="str">
        <f>トータル!E116</f>
        <v>08/14</v>
      </c>
      <c r="N18" s="768"/>
      <c r="O18" s="768"/>
      <c r="P18" s="768" t="str">
        <f>トータル!G116</f>
        <v>08/14</v>
      </c>
      <c r="Q18" s="768"/>
      <c r="R18" s="768"/>
      <c r="S18" s="780" t="str">
        <f>トータル!H116</f>
        <v>08/20</v>
      </c>
      <c r="T18" s="780"/>
      <c r="U18" s="780"/>
      <c r="V18" s="769" t="s">
        <v>28</v>
      </c>
      <c r="W18" s="769"/>
      <c r="X18" s="769"/>
      <c r="Y18" s="8"/>
      <c r="Z18" s="611"/>
      <c r="AA18" s="611"/>
      <c r="AB18" s="611"/>
      <c r="AC18" s="611"/>
    </row>
    <row r="19" spans="1:30" ht="22.35" customHeight="1">
      <c r="A19" s="479"/>
      <c r="B19" s="787" t="str">
        <f>トータル!A117</f>
        <v>PACIFIC TIANJIN</v>
      </c>
      <c r="C19" s="787"/>
      <c r="D19" s="787"/>
      <c r="E19" s="787"/>
      <c r="F19" s="787"/>
      <c r="G19" s="775" t="str">
        <f>トータル!B117</f>
        <v>2544W</v>
      </c>
      <c r="H19" s="775"/>
      <c r="I19" s="775"/>
      <c r="J19" s="780" t="str">
        <f>トータル!C117</f>
        <v>08/20-20</v>
      </c>
      <c r="K19" s="780"/>
      <c r="L19" s="780"/>
      <c r="M19" s="768" t="str">
        <f>トータル!E117</f>
        <v>08/18</v>
      </c>
      <c r="N19" s="768"/>
      <c r="O19" s="768"/>
      <c r="P19" s="768" t="str">
        <f>トータル!G117</f>
        <v>08/18</v>
      </c>
      <c r="Q19" s="768"/>
      <c r="R19" s="768"/>
      <c r="S19" s="780" t="str">
        <f>トータル!H117</f>
        <v>08/23</v>
      </c>
      <c r="T19" s="780"/>
      <c r="U19" s="780"/>
      <c r="V19" s="769" t="s">
        <v>28</v>
      </c>
      <c r="W19" s="769"/>
      <c r="X19" s="769"/>
      <c r="Y19" s="8"/>
      <c r="Z19" s="611"/>
      <c r="AA19" s="611"/>
      <c r="AB19" s="611"/>
      <c r="AC19" s="611"/>
    </row>
    <row r="20" spans="1:30" ht="22.35" customHeight="1">
      <c r="A20" s="455"/>
      <c r="B20" s="787" t="str">
        <f>トータル!A118</f>
        <v>HONOR VOYAGER</v>
      </c>
      <c r="C20" s="787"/>
      <c r="D20" s="787"/>
      <c r="E20" s="787"/>
      <c r="F20" s="787"/>
      <c r="G20" s="775" t="str">
        <f>トータル!B118</f>
        <v>2535W</v>
      </c>
      <c r="H20" s="775"/>
      <c r="I20" s="775"/>
      <c r="J20" s="780" t="str">
        <f>トータル!C118</f>
        <v>08/22-22</v>
      </c>
      <c r="K20" s="780"/>
      <c r="L20" s="780"/>
      <c r="M20" s="779" t="str">
        <f>トータル!E118</f>
        <v>08/20</v>
      </c>
      <c r="N20" s="779"/>
      <c r="O20" s="779"/>
      <c r="P20" s="779" t="str">
        <f>トータル!G118</f>
        <v>08/20</v>
      </c>
      <c r="Q20" s="779"/>
      <c r="R20" s="779"/>
      <c r="S20" s="780" t="str">
        <f>トータル!H118</f>
        <v>08/25</v>
      </c>
      <c r="T20" s="780"/>
      <c r="U20" s="780"/>
      <c r="V20" s="769" t="s">
        <v>28</v>
      </c>
      <c r="W20" s="769"/>
      <c r="X20" s="769"/>
      <c r="Y20" s="8"/>
      <c r="Z20" s="611"/>
      <c r="AA20" s="611"/>
      <c r="AB20" s="611"/>
      <c r="AC20" s="611"/>
    </row>
    <row r="21" spans="1:30" ht="22.35" customHeight="1">
      <c r="A21" s="513"/>
      <c r="B21" s="787" t="str">
        <f>トータル!A119</f>
        <v>PACIFIC TIANJIN</v>
      </c>
      <c r="C21" s="787"/>
      <c r="D21" s="787"/>
      <c r="E21" s="787"/>
      <c r="F21" s="787"/>
      <c r="G21" s="775" t="str">
        <f>トータル!B119</f>
        <v>2545W</v>
      </c>
      <c r="H21" s="775"/>
      <c r="I21" s="775"/>
      <c r="J21" s="780" t="str">
        <f>トータル!C119</f>
        <v>08/25-25</v>
      </c>
      <c r="K21" s="780"/>
      <c r="L21" s="780"/>
      <c r="M21" s="768" t="str">
        <f>トータル!E119</f>
        <v>08/21</v>
      </c>
      <c r="N21" s="768"/>
      <c r="O21" s="768"/>
      <c r="P21" s="768" t="str">
        <f>トータル!G119</f>
        <v>08/21</v>
      </c>
      <c r="Q21" s="768"/>
      <c r="R21" s="768"/>
      <c r="S21" s="780" t="str">
        <f>トータル!H119</f>
        <v>08/27</v>
      </c>
      <c r="T21" s="780"/>
      <c r="U21" s="780"/>
      <c r="V21" s="769" t="s">
        <v>28</v>
      </c>
      <c r="W21" s="769"/>
      <c r="X21" s="769"/>
      <c r="Y21" s="8"/>
      <c r="Z21" s="611"/>
      <c r="AA21" s="611"/>
      <c r="AB21" s="611"/>
      <c r="AC21" s="611"/>
      <c r="AD21" s="224"/>
    </row>
    <row r="22" spans="1:30" ht="22.35" customHeight="1">
      <c r="A22" s="382"/>
      <c r="B22" s="788" t="str">
        <f>トータル!A120</f>
        <v>HONOR VOYAGER</v>
      </c>
      <c r="C22" s="788"/>
      <c r="D22" s="788"/>
      <c r="E22" s="788"/>
      <c r="F22" s="788"/>
      <c r="G22" s="781" t="str">
        <f>トータル!B120</f>
        <v>2536W</v>
      </c>
      <c r="H22" s="781"/>
      <c r="I22" s="781"/>
      <c r="J22" s="783" t="str">
        <f>トータル!C120</f>
        <v>08/27-27</v>
      </c>
      <c r="K22" s="783"/>
      <c r="L22" s="783"/>
      <c r="M22" s="778" t="str">
        <f>トータル!E120</f>
        <v>08/25</v>
      </c>
      <c r="N22" s="778"/>
      <c r="O22" s="778"/>
      <c r="P22" s="778" t="str">
        <f>トータル!G120</f>
        <v>08/25</v>
      </c>
      <c r="Q22" s="778"/>
      <c r="R22" s="778"/>
      <c r="S22" s="783" t="str">
        <f>トータル!H120</f>
        <v>08/30</v>
      </c>
      <c r="T22" s="783"/>
      <c r="U22" s="783"/>
      <c r="V22" s="785" t="s">
        <v>28</v>
      </c>
      <c r="W22" s="785"/>
      <c r="X22" s="785"/>
      <c r="Y22" s="8"/>
      <c r="Z22" s="611"/>
      <c r="AA22" s="611"/>
      <c r="AB22" s="611"/>
      <c r="AC22" s="611"/>
      <c r="AD22" s="224"/>
    </row>
    <row r="23" spans="1:30" ht="22.35" customHeight="1">
      <c r="A23" s="459"/>
      <c r="B23" s="789" t="str">
        <f>トータル!A121</f>
        <v>PACIFIC TIANJIN</v>
      </c>
      <c r="C23" s="789"/>
      <c r="D23" s="789"/>
      <c r="E23" s="789"/>
      <c r="F23" s="789"/>
      <c r="G23" s="782" t="str">
        <f>トータル!B121</f>
        <v>2546W</v>
      </c>
      <c r="H23" s="782"/>
      <c r="I23" s="782"/>
      <c r="J23" s="776" t="str">
        <f>トータル!C121</f>
        <v>08/29-29</v>
      </c>
      <c r="K23" s="776"/>
      <c r="L23" s="776"/>
      <c r="M23" s="777" t="str">
        <f>トータル!E121</f>
        <v>08/27</v>
      </c>
      <c r="N23" s="777"/>
      <c r="O23" s="777"/>
      <c r="P23" s="777" t="str">
        <f>トータル!G121</f>
        <v>08/27</v>
      </c>
      <c r="Q23" s="777"/>
      <c r="R23" s="777"/>
      <c r="S23" s="776" t="str">
        <f>トータル!H121</f>
        <v>09/01</v>
      </c>
      <c r="T23" s="776"/>
      <c r="U23" s="776"/>
      <c r="V23" s="784" t="s">
        <v>28</v>
      </c>
      <c r="W23" s="784"/>
      <c r="X23" s="784"/>
      <c r="Y23" s="8"/>
      <c r="Z23" s="611"/>
      <c r="AA23" s="611"/>
      <c r="AB23" s="611"/>
      <c r="AC23" s="611"/>
      <c r="AD23" s="224"/>
    </row>
    <row r="24" spans="1:30" ht="10.35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52" t="s">
        <v>137</v>
      </c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2"/>
      <c r="P25" s="552"/>
      <c r="Q25" s="245"/>
      <c r="R25" s="244"/>
      <c r="S25" s="550" t="s">
        <v>136</v>
      </c>
      <c r="T25" s="550"/>
      <c r="U25" s="550"/>
      <c r="V25" s="550"/>
      <c r="W25" s="550"/>
      <c r="X25" s="550"/>
      <c r="Y25" s="550"/>
      <c r="Z25" s="550"/>
      <c r="AA25" s="550"/>
      <c r="AB25" s="550"/>
      <c r="AC25" s="550"/>
    </row>
    <row r="26" spans="1:30" ht="22.35" customHeight="1">
      <c r="A26" s="759" t="s">
        <v>705</v>
      </c>
      <c r="B26" s="759"/>
      <c r="C26" s="759"/>
      <c r="D26" s="759"/>
      <c r="E26" s="759"/>
      <c r="F26" s="759"/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248"/>
      <c r="S26" s="759" t="s">
        <v>268</v>
      </c>
      <c r="T26" s="759"/>
      <c r="U26" s="759"/>
      <c r="V26" s="759"/>
      <c r="W26" s="759"/>
      <c r="X26" s="759"/>
      <c r="Y26" s="759"/>
      <c r="Z26" s="759"/>
      <c r="AA26" s="759"/>
      <c r="AB26" s="759"/>
      <c r="AC26" s="759"/>
    </row>
    <row r="27" spans="1:30" ht="22.35" customHeight="1">
      <c r="A27" s="759"/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248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</row>
    <row r="28" spans="1:30" ht="22.35" customHeight="1">
      <c r="A28" s="759"/>
      <c r="B28" s="759"/>
      <c r="C28" s="759"/>
      <c r="D28" s="759"/>
      <c r="E28" s="759"/>
      <c r="F28" s="759"/>
      <c r="G28" s="759"/>
      <c r="H28" s="759"/>
      <c r="I28" s="759"/>
      <c r="J28" s="759"/>
      <c r="K28" s="759"/>
      <c r="L28" s="759"/>
      <c r="M28" s="759"/>
      <c r="N28" s="759"/>
      <c r="O28" s="759"/>
      <c r="P28" s="759"/>
      <c r="Q28" s="759"/>
      <c r="R28" s="248"/>
      <c r="S28" s="759"/>
      <c r="T28" s="759"/>
      <c r="U28" s="759"/>
      <c r="V28" s="759"/>
      <c r="W28" s="759"/>
      <c r="X28" s="759"/>
      <c r="Y28" s="759"/>
      <c r="Z28" s="759"/>
      <c r="AA28" s="759"/>
      <c r="AB28" s="759"/>
      <c r="AC28" s="759"/>
    </row>
    <row r="29" spans="1:30" ht="22.35" customHeight="1">
      <c r="A29" s="759"/>
      <c r="B29" s="759"/>
      <c r="C29" s="759"/>
      <c r="D29" s="759"/>
      <c r="E29" s="759"/>
      <c r="F29" s="759"/>
      <c r="G29" s="759"/>
      <c r="H29" s="759"/>
      <c r="I29" s="759"/>
      <c r="J29" s="759"/>
      <c r="K29" s="759"/>
      <c r="L29" s="759"/>
      <c r="M29" s="759"/>
      <c r="N29" s="759"/>
      <c r="O29" s="759"/>
      <c r="P29" s="759"/>
      <c r="Q29" s="759"/>
      <c r="R29" s="248"/>
      <c r="S29" s="759"/>
      <c r="T29" s="759"/>
      <c r="U29" s="759"/>
      <c r="V29" s="759"/>
      <c r="W29" s="759"/>
      <c r="X29" s="759"/>
      <c r="Y29" s="759"/>
      <c r="Z29" s="759"/>
      <c r="AA29" s="759"/>
      <c r="AB29" s="759"/>
      <c r="AC29" s="759"/>
    </row>
    <row r="30" spans="1:30" ht="22.35" customHeight="1">
      <c r="A30" s="759"/>
      <c r="B30" s="759"/>
      <c r="C30" s="759"/>
      <c r="D30" s="759"/>
      <c r="E30" s="759"/>
      <c r="F30" s="759"/>
      <c r="G30" s="759"/>
      <c r="H30" s="759"/>
      <c r="I30" s="759"/>
      <c r="J30" s="759"/>
      <c r="K30" s="759"/>
      <c r="L30" s="759"/>
      <c r="M30" s="759"/>
      <c r="N30" s="759"/>
      <c r="O30" s="759"/>
      <c r="P30" s="759"/>
      <c r="Q30" s="759"/>
      <c r="R30" s="248"/>
      <c r="S30" s="759"/>
      <c r="T30" s="759"/>
      <c r="U30" s="759"/>
      <c r="V30" s="759"/>
      <c r="W30" s="759"/>
      <c r="X30" s="759"/>
      <c r="Y30" s="759"/>
      <c r="Z30" s="759"/>
      <c r="AA30" s="759"/>
      <c r="AB30" s="759"/>
      <c r="AC30" s="759"/>
    </row>
    <row r="31" spans="1:30" ht="22.35" customHeight="1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248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  <c r="AC31" s="759"/>
    </row>
    <row r="32" spans="1:30" ht="22.35" customHeight="1">
      <c r="A32" s="759"/>
      <c r="B32" s="759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248"/>
      <c r="S32" s="759"/>
      <c r="T32" s="759"/>
      <c r="U32" s="759"/>
      <c r="V32" s="759"/>
      <c r="W32" s="759"/>
      <c r="X32" s="759"/>
      <c r="Y32" s="759"/>
      <c r="Z32" s="759"/>
      <c r="AA32" s="759"/>
      <c r="AB32" s="759"/>
      <c r="AC32" s="759"/>
    </row>
    <row r="33" spans="1:31" s="216" customFormat="1" ht="22.35" customHeight="1">
      <c r="A33" s="759"/>
      <c r="B33" s="759"/>
      <c r="C33" s="759"/>
      <c r="D33" s="759"/>
      <c r="E33" s="759"/>
      <c r="F33" s="759"/>
      <c r="G33" s="759"/>
      <c r="H33" s="759"/>
      <c r="I33" s="759"/>
      <c r="J33" s="759"/>
      <c r="K33" s="759"/>
      <c r="L33" s="759"/>
      <c r="M33" s="759"/>
      <c r="N33" s="759"/>
      <c r="O33" s="759"/>
      <c r="P33" s="759"/>
      <c r="Q33" s="759"/>
      <c r="R33" s="285"/>
      <c r="S33" s="759"/>
      <c r="T33" s="759"/>
      <c r="U33" s="759"/>
      <c r="V33" s="759"/>
      <c r="W33" s="759"/>
      <c r="X33" s="759"/>
      <c r="Y33" s="759"/>
      <c r="Z33" s="759"/>
      <c r="AA33" s="759"/>
      <c r="AB33" s="759"/>
      <c r="AC33" s="759"/>
    </row>
    <row r="34" spans="1:31" s="216" customFormat="1" ht="22.35" customHeight="1">
      <c r="A34" s="759"/>
      <c r="B34" s="759"/>
      <c r="C34" s="759"/>
      <c r="D34" s="759"/>
      <c r="E34" s="759"/>
      <c r="F34" s="759"/>
      <c r="G34" s="759"/>
      <c r="H34" s="759"/>
      <c r="I34" s="759"/>
      <c r="J34" s="759"/>
      <c r="K34" s="759"/>
      <c r="L34" s="759"/>
      <c r="M34" s="759"/>
      <c r="N34" s="759"/>
      <c r="O34" s="759"/>
      <c r="P34" s="759"/>
      <c r="Q34" s="759"/>
      <c r="R34" s="285"/>
      <c r="S34" s="759"/>
      <c r="T34" s="759"/>
      <c r="U34" s="759"/>
      <c r="V34" s="759"/>
      <c r="W34" s="759"/>
      <c r="X34" s="759"/>
      <c r="Y34" s="759"/>
      <c r="Z34" s="759"/>
      <c r="AA34" s="759"/>
      <c r="AB34" s="759"/>
      <c r="AC34" s="759"/>
    </row>
    <row r="35" spans="1:31" s="216" customFormat="1" ht="10.35" customHeight="1">
      <c r="A35" s="333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35" customHeight="1">
      <c r="A36" s="554" t="s">
        <v>139</v>
      </c>
      <c r="B36" s="554"/>
      <c r="C36" s="554"/>
      <c r="D36" s="554"/>
      <c r="E36" s="554"/>
      <c r="F36" s="554"/>
      <c r="G36" s="554"/>
      <c r="H36" s="554"/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4"/>
      <c r="AD36" s="266"/>
      <c r="AE36" s="266"/>
    </row>
    <row r="37" spans="1:31" ht="22.35" customHeight="1">
      <c r="A37" s="564" t="s">
        <v>140</v>
      </c>
      <c r="B37" s="564"/>
      <c r="C37" s="564"/>
      <c r="D37" s="564"/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248"/>
      <c r="AE37" s="248"/>
    </row>
    <row r="38" spans="1:31" ht="22.35" customHeight="1">
      <c r="A38" s="565" t="s">
        <v>141</v>
      </c>
      <c r="B38" s="565"/>
      <c r="C38" s="565"/>
      <c r="D38" s="565"/>
      <c r="E38" s="565"/>
      <c r="F38" s="565"/>
      <c r="G38" s="565"/>
      <c r="H38" s="565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267"/>
      <c r="AE38" s="267"/>
    </row>
  </sheetData>
  <customSheetViews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2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3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4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5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6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7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8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9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0"/>
    </customSheetView>
    <customSheetView guid="{BF7A0BE6-230D-415E-A0FB-810663BC3AFF}" scale="80" showPageBreaks="1" fitToPage="1" printArea="1" view="pageBreakPreview">
      <selection activeCell="A3" sqref="A3:L3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12"/>
    </customSheetView>
    <customSheetView guid="{DBF53FA3-6F0D-4DA5-B2B3-03D326AD7BC2}" scale="80" showPageBreaks="1" fitToPage="1" printArea="1" view="pageBreakPreview">
      <selection activeCell="AF36" sqref="AF36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3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4" display="https://online.oceanlinks.co.jp/" xr:uid="{00000000-0004-0000-0700-000000000000}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115" zoomScaleNormal="115" zoomScaleSheetLayoutView="115" zoomScalePageLayoutView="10" workbookViewId="0">
      <selection activeCell="F16" sqref="F16:H16"/>
    </sheetView>
  </sheetViews>
  <sheetFormatPr defaultColWidth="9" defaultRowHeight="12.6"/>
  <cols>
    <col min="1" max="18" width="5.6640625" style="209" customWidth="1"/>
    <col min="19" max="19" width="45.6640625" style="209" customWidth="1"/>
    <col min="20" max="22" width="5.6640625" style="209" customWidth="1"/>
    <col min="23" max="23" width="3.44140625" style="209" customWidth="1"/>
    <col min="24" max="16384" width="9" style="209"/>
  </cols>
  <sheetData>
    <row r="1" spans="1:24" ht="66" customHeight="1">
      <c r="A1" s="536" t="s">
        <v>147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238"/>
      <c r="X1" s="238"/>
    </row>
    <row r="2" spans="1:24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548">
        <f ca="1">TODAY()</f>
        <v>45856</v>
      </c>
      <c r="T2" s="548"/>
      <c r="U2" s="548"/>
      <c r="V2" s="548"/>
      <c r="W2" s="305"/>
      <c r="X2" s="305"/>
    </row>
    <row r="3" spans="1:24" ht="22.35" customHeight="1">
      <c r="A3" s="825" t="s">
        <v>165</v>
      </c>
      <c r="B3" s="825"/>
      <c r="C3" s="825"/>
      <c r="D3" s="825"/>
      <c r="E3" s="825"/>
      <c r="F3" s="825"/>
      <c r="G3" s="825"/>
      <c r="H3" s="825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35" customHeight="1">
      <c r="A4" s="239" t="s">
        <v>138</v>
      </c>
      <c r="B4" s="715" t="s">
        <v>0</v>
      </c>
      <c r="C4" s="715"/>
      <c r="D4" s="715"/>
      <c r="E4" s="715"/>
      <c r="F4" s="715" t="s">
        <v>1</v>
      </c>
      <c r="G4" s="715"/>
      <c r="H4" s="715" t="s">
        <v>2</v>
      </c>
      <c r="I4" s="715"/>
      <c r="J4" s="715" t="s">
        <v>3</v>
      </c>
      <c r="K4" s="715"/>
      <c r="L4" s="715" t="s">
        <v>5</v>
      </c>
      <c r="M4" s="715"/>
      <c r="N4" s="715" t="s">
        <v>30</v>
      </c>
      <c r="O4" s="715"/>
      <c r="P4" s="715" t="s">
        <v>32</v>
      </c>
      <c r="Q4" s="715"/>
      <c r="R4" s="12"/>
      <c r="S4" s="767" t="s">
        <v>153</v>
      </c>
      <c r="T4" s="811"/>
      <c r="U4" s="811"/>
      <c r="V4" s="811"/>
      <c r="W4" s="268"/>
    </row>
    <row r="5" spans="1:24" ht="22.35" customHeight="1">
      <c r="A5" s="456"/>
      <c r="B5" s="719" t="str">
        <f>トータル!A132</f>
        <v>SUNWIN</v>
      </c>
      <c r="C5" s="719"/>
      <c r="D5" s="719"/>
      <c r="E5" s="719"/>
      <c r="F5" s="816" t="str">
        <f>トータル!B132</f>
        <v>2529W</v>
      </c>
      <c r="G5" s="816"/>
      <c r="H5" s="815" t="str">
        <f>トータル!C132</f>
        <v>07/18-18</v>
      </c>
      <c r="I5" s="815"/>
      <c r="J5" s="813" t="str">
        <f>トータル!E132</f>
        <v>07/16</v>
      </c>
      <c r="K5" s="813"/>
      <c r="L5" s="814" t="str">
        <f>トータル!G132</f>
        <v>07/15</v>
      </c>
      <c r="M5" s="814"/>
      <c r="N5" s="815" t="str">
        <f>トータル!H132</f>
        <v>07/21</v>
      </c>
      <c r="O5" s="815"/>
      <c r="P5" s="816" t="s">
        <v>29</v>
      </c>
      <c r="Q5" s="816"/>
      <c r="R5" s="52"/>
      <c r="S5" s="811"/>
      <c r="T5" s="811"/>
      <c r="U5" s="811"/>
      <c r="V5" s="811"/>
      <c r="W5" s="217"/>
    </row>
    <row r="6" spans="1:24" ht="22.35" customHeight="1">
      <c r="A6" s="501"/>
      <c r="B6" s="719" t="str">
        <f>トータル!A133</f>
        <v>SUNWIN</v>
      </c>
      <c r="C6" s="719"/>
      <c r="D6" s="719"/>
      <c r="E6" s="719"/>
      <c r="F6" s="816" t="str">
        <f>トータル!B133</f>
        <v>2530W</v>
      </c>
      <c r="G6" s="816"/>
      <c r="H6" s="815" t="str">
        <f>トータル!C133</f>
        <v>07/25-25</v>
      </c>
      <c r="I6" s="815"/>
      <c r="J6" s="813" t="str">
        <f>トータル!E133</f>
        <v>07/23</v>
      </c>
      <c r="K6" s="813"/>
      <c r="L6" s="814" t="str">
        <f>トータル!G133</f>
        <v>07/22</v>
      </c>
      <c r="M6" s="814"/>
      <c r="N6" s="815" t="str">
        <f>トータル!H133</f>
        <v>07/28</v>
      </c>
      <c r="O6" s="815"/>
      <c r="P6" s="816" t="s">
        <v>29</v>
      </c>
      <c r="Q6" s="816"/>
      <c r="R6" s="52"/>
      <c r="S6" s="811"/>
      <c r="T6" s="811"/>
      <c r="U6" s="811"/>
      <c r="V6" s="811"/>
      <c r="W6" s="217"/>
    </row>
    <row r="7" spans="1:24" ht="22.35" customHeight="1">
      <c r="A7" s="433"/>
      <c r="B7" s="719" t="str">
        <f>トータル!A134</f>
        <v>SUNWIN</v>
      </c>
      <c r="C7" s="719"/>
      <c r="D7" s="719"/>
      <c r="E7" s="719"/>
      <c r="F7" s="816" t="str">
        <f>トータル!B134</f>
        <v>2531W</v>
      </c>
      <c r="G7" s="816"/>
      <c r="H7" s="815" t="str">
        <f>トータル!C134</f>
        <v>08/01-01</v>
      </c>
      <c r="I7" s="815"/>
      <c r="J7" s="813" t="str">
        <f>トータル!E134</f>
        <v>07/30</v>
      </c>
      <c r="K7" s="813"/>
      <c r="L7" s="814" t="str">
        <f>トータル!G134</f>
        <v>07/29</v>
      </c>
      <c r="M7" s="814"/>
      <c r="N7" s="815" t="str">
        <f>トータル!H134</f>
        <v>08/04</v>
      </c>
      <c r="O7" s="815"/>
      <c r="P7" s="816" t="s">
        <v>29</v>
      </c>
      <c r="Q7" s="816"/>
      <c r="R7" s="52"/>
      <c r="S7" s="747" t="s">
        <v>154</v>
      </c>
      <c r="T7" s="747"/>
      <c r="U7" s="747"/>
      <c r="V7" s="747"/>
      <c r="W7" s="217"/>
    </row>
    <row r="8" spans="1:24" ht="22.35" customHeight="1">
      <c r="A8" s="433"/>
      <c r="B8" s="719" t="str">
        <f>トータル!A135</f>
        <v>SUNWIN</v>
      </c>
      <c r="C8" s="719"/>
      <c r="D8" s="719"/>
      <c r="E8" s="719"/>
      <c r="F8" s="816" t="str">
        <f>トータル!B135</f>
        <v>2532W</v>
      </c>
      <c r="G8" s="816"/>
      <c r="H8" s="815" t="str">
        <f>トータル!C135</f>
        <v>08/08-08</v>
      </c>
      <c r="I8" s="815"/>
      <c r="J8" s="813" t="str">
        <f>トータル!E135</f>
        <v>08/06</v>
      </c>
      <c r="K8" s="813"/>
      <c r="L8" s="814" t="str">
        <f>トータル!G135</f>
        <v>08/05</v>
      </c>
      <c r="M8" s="814"/>
      <c r="N8" s="815" t="str">
        <f>トータル!H135</f>
        <v>08/11</v>
      </c>
      <c r="O8" s="815"/>
      <c r="P8" s="816" t="s">
        <v>29</v>
      </c>
      <c r="Q8" s="816"/>
      <c r="R8" s="52"/>
      <c r="S8" s="747"/>
      <c r="T8" s="747"/>
      <c r="U8" s="747"/>
      <c r="V8" s="747"/>
      <c r="W8" s="217"/>
    </row>
    <row r="9" spans="1:24" ht="22.35" customHeight="1">
      <c r="A9" s="433"/>
      <c r="B9" s="821" t="str">
        <f>トータル!A136</f>
        <v>SUNWIN</v>
      </c>
      <c r="C9" s="822"/>
      <c r="D9" s="822"/>
      <c r="E9" s="823"/>
      <c r="F9" s="819" t="str">
        <f>トータル!B136</f>
        <v>2533W</v>
      </c>
      <c r="G9" s="819"/>
      <c r="H9" s="818" t="str">
        <f>トータル!C136</f>
        <v>08/15-15</v>
      </c>
      <c r="I9" s="818"/>
      <c r="J9" s="824" t="str">
        <f>トータル!E136</f>
        <v>08/13</v>
      </c>
      <c r="K9" s="824"/>
      <c r="L9" s="824" t="str">
        <f>トータル!G136</f>
        <v>08/12</v>
      </c>
      <c r="M9" s="824"/>
      <c r="N9" s="818" t="str">
        <f>トータル!H136</f>
        <v>08/18</v>
      </c>
      <c r="O9" s="818"/>
      <c r="P9" s="819" t="s">
        <v>29</v>
      </c>
      <c r="Q9" s="819"/>
      <c r="R9" s="52"/>
      <c r="S9" s="747"/>
      <c r="T9" s="747"/>
      <c r="U9" s="747"/>
      <c r="V9" s="747"/>
      <c r="W9" s="217"/>
    </row>
    <row r="10" spans="1:24" ht="22.35" customHeight="1">
      <c r="A10" s="433"/>
      <c r="B10" s="807">
        <f>トータル!A137</f>
        <v>0</v>
      </c>
      <c r="C10" s="807"/>
      <c r="D10" s="807"/>
      <c r="E10" s="807"/>
      <c r="F10" s="806">
        <f>トータル!B137</f>
        <v>0</v>
      </c>
      <c r="G10" s="806"/>
      <c r="H10" s="805">
        <f>トータル!C137</f>
        <v>0</v>
      </c>
      <c r="I10" s="805"/>
      <c r="J10" s="808">
        <f>トータル!E137</f>
        <v>0</v>
      </c>
      <c r="K10" s="808"/>
      <c r="L10" s="808">
        <f>トータル!G137</f>
        <v>0</v>
      </c>
      <c r="M10" s="808"/>
      <c r="N10" s="805">
        <f>トータル!H137</f>
        <v>0</v>
      </c>
      <c r="O10" s="805"/>
      <c r="P10" s="806" t="s">
        <v>29</v>
      </c>
      <c r="Q10" s="806"/>
      <c r="R10" s="52"/>
      <c r="S10" s="747"/>
      <c r="T10" s="747"/>
      <c r="U10" s="747"/>
      <c r="V10" s="747"/>
      <c r="W10" s="217"/>
    </row>
    <row r="11" spans="1:24" ht="22.35" customHeight="1">
      <c r="A11" s="433"/>
      <c r="B11" s="807">
        <f>トータル!A138</f>
        <v>0</v>
      </c>
      <c r="C11" s="807"/>
      <c r="D11" s="807"/>
      <c r="E11" s="807"/>
      <c r="F11" s="806">
        <f>トータル!B138</f>
        <v>0</v>
      </c>
      <c r="G11" s="806"/>
      <c r="H11" s="805">
        <f>トータル!C138</f>
        <v>0</v>
      </c>
      <c r="I11" s="805"/>
      <c r="J11" s="808">
        <f>トータル!E138</f>
        <v>0</v>
      </c>
      <c r="K11" s="808"/>
      <c r="L11" s="808">
        <f>トータル!G138</f>
        <v>0</v>
      </c>
      <c r="M11" s="808"/>
      <c r="N11" s="805">
        <f>トータル!H138</f>
        <v>0</v>
      </c>
      <c r="O11" s="805"/>
      <c r="P11" s="806" t="s">
        <v>29</v>
      </c>
      <c r="Q11" s="806"/>
      <c r="R11" s="52"/>
      <c r="S11" s="812" t="s">
        <v>359</v>
      </c>
      <c r="T11" s="812"/>
      <c r="U11" s="812"/>
      <c r="V11" s="812"/>
      <c r="W11" s="217"/>
    </row>
    <row r="12" spans="1:24" ht="22.35" customHeight="1">
      <c r="A12" s="433"/>
      <c r="B12" s="807">
        <f>トータル!A139</f>
        <v>0</v>
      </c>
      <c r="C12" s="807"/>
      <c r="D12" s="807"/>
      <c r="E12" s="807"/>
      <c r="F12" s="806">
        <f>トータル!B139</f>
        <v>0</v>
      </c>
      <c r="G12" s="806"/>
      <c r="H12" s="805">
        <f>トータル!C139</f>
        <v>0</v>
      </c>
      <c r="I12" s="805"/>
      <c r="J12" s="808">
        <f>トータル!E139</f>
        <v>0</v>
      </c>
      <c r="K12" s="808"/>
      <c r="L12" s="808">
        <f>トータル!G139</f>
        <v>0</v>
      </c>
      <c r="M12" s="808"/>
      <c r="N12" s="805">
        <f>トータル!H139</f>
        <v>0</v>
      </c>
      <c r="O12" s="805"/>
      <c r="P12" s="806" t="s">
        <v>29</v>
      </c>
      <c r="Q12" s="806"/>
      <c r="R12" s="52"/>
      <c r="S12" s="812"/>
      <c r="T12" s="812"/>
      <c r="U12" s="812"/>
      <c r="V12" s="812"/>
      <c r="W12" s="217"/>
    </row>
    <row r="13" spans="1:24" ht="22.35" customHeight="1">
      <c r="A13" s="433"/>
      <c r="B13" s="807">
        <f>トータル!A140</f>
        <v>0</v>
      </c>
      <c r="C13" s="807"/>
      <c r="D13" s="807"/>
      <c r="E13" s="807"/>
      <c r="F13" s="806">
        <f>トータル!B140</f>
        <v>0</v>
      </c>
      <c r="G13" s="806"/>
      <c r="H13" s="805">
        <f>トータル!C140</f>
        <v>0</v>
      </c>
      <c r="I13" s="805"/>
      <c r="J13" s="808">
        <f>トータル!E140</f>
        <v>0</v>
      </c>
      <c r="K13" s="808"/>
      <c r="L13" s="808">
        <f>トータル!G140</f>
        <v>0</v>
      </c>
      <c r="M13" s="808"/>
      <c r="N13" s="805">
        <f>トータル!H140</f>
        <v>0</v>
      </c>
      <c r="O13" s="805"/>
      <c r="P13" s="806" t="s">
        <v>29</v>
      </c>
      <c r="Q13" s="806"/>
      <c r="R13" s="52"/>
      <c r="S13" s="812"/>
      <c r="T13" s="812"/>
      <c r="U13" s="812"/>
      <c r="V13" s="812"/>
      <c r="W13" s="217"/>
    </row>
    <row r="14" spans="1:24" ht="22.35" customHeight="1">
      <c r="A14" s="356"/>
      <c r="B14" s="817">
        <f>トータル!A141</f>
        <v>0</v>
      </c>
      <c r="C14" s="817"/>
      <c r="D14" s="817"/>
      <c r="E14" s="817"/>
      <c r="F14" s="820">
        <f>トータル!B141</f>
        <v>0</v>
      </c>
      <c r="G14" s="820"/>
      <c r="H14" s="810">
        <f>トータル!C141</f>
        <v>0</v>
      </c>
      <c r="I14" s="810"/>
      <c r="J14" s="809">
        <f>トータル!E141</f>
        <v>0</v>
      </c>
      <c r="K14" s="809"/>
      <c r="L14" s="809">
        <f>トータル!G141</f>
        <v>0</v>
      </c>
      <c r="M14" s="809"/>
      <c r="N14" s="810">
        <f>トータル!H141</f>
        <v>0</v>
      </c>
      <c r="O14" s="810"/>
      <c r="P14" s="820" t="s">
        <v>29</v>
      </c>
      <c r="Q14" s="820"/>
      <c r="R14" s="52"/>
      <c r="S14" s="812"/>
      <c r="T14" s="812"/>
      <c r="U14" s="812"/>
      <c r="V14" s="812"/>
      <c r="W14" s="217"/>
    </row>
    <row r="15" spans="1:24" ht="22.35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35" customHeight="1">
      <c r="A16" s="552" t="s">
        <v>137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216"/>
      <c r="P16" s="550" t="s">
        <v>136</v>
      </c>
      <c r="Q16" s="550"/>
      <c r="R16" s="550"/>
      <c r="S16" s="550"/>
      <c r="T16" s="550"/>
      <c r="U16" s="550"/>
      <c r="V16" s="550"/>
      <c r="W16" s="217"/>
    </row>
    <row r="17" spans="1:24" ht="22.35" customHeight="1">
      <c r="A17" s="733" t="s">
        <v>691</v>
      </c>
      <c r="B17" s="733"/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P17" s="759" t="s">
        <v>269</v>
      </c>
      <c r="Q17" s="759"/>
      <c r="R17" s="759"/>
      <c r="S17" s="759"/>
      <c r="T17" s="759"/>
      <c r="U17" s="759"/>
      <c r="V17" s="759"/>
      <c r="W17" s="217"/>
    </row>
    <row r="18" spans="1:24" ht="22.35" customHeight="1">
      <c r="A18" s="733"/>
      <c r="B18" s="733"/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P18" s="759"/>
      <c r="Q18" s="759"/>
      <c r="R18" s="759"/>
      <c r="S18" s="759"/>
      <c r="T18" s="759"/>
      <c r="U18" s="759"/>
      <c r="V18" s="759"/>
      <c r="W18" s="217"/>
    </row>
    <row r="19" spans="1:24" ht="22.35" customHeight="1">
      <c r="A19" s="733"/>
      <c r="B19" s="733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P19" s="759"/>
      <c r="Q19" s="759"/>
      <c r="R19" s="759"/>
      <c r="S19" s="759"/>
      <c r="T19" s="759"/>
      <c r="U19" s="759"/>
      <c r="V19" s="759"/>
      <c r="W19" s="217"/>
    </row>
    <row r="20" spans="1:24" ht="22.35" customHeight="1">
      <c r="A20" s="733"/>
      <c r="B20" s="733"/>
      <c r="C20" s="733"/>
      <c r="D20" s="733"/>
      <c r="E20" s="733"/>
      <c r="F20" s="733"/>
      <c r="G20" s="733"/>
      <c r="H20" s="733"/>
      <c r="I20" s="733"/>
      <c r="J20" s="733"/>
      <c r="K20" s="733"/>
      <c r="L20" s="733"/>
      <c r="M20" s="733"/>
      <c r="N20" s="733"/>
      <c r="P20" s="759"/>
      <c r="Q20" s="759"/>
      <c r="R20" s="759"/>
      <c r="S20" s="759"/>
      <c r="T20" s="759"/>
      <c r="U20" s="759"/>
      <c r="V20" s="759"/>
      <c r="W20" s="217"/>
    </row>
    <row r="21" spans="1:24" ht="22.35" customHeight="1">
      <c r="A21" s="733"/>
      <c r="B21" s="733"/>
      <c r="C21" s="733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P21" s="759"/>
      <c r="Q21" s="759"/>
      <c r="R21" s="759"/>
      <c r="S21" s="759"/>
      <c r="T21" s="759"/>
      <c r="U21" s="759"/>
      <c r="V21" s="759"/>
      <c r="W21" s="217"/>
    </row>
    <row r="22" spans="1:24" ht="22.35" customHeight="1">
      <c r="A22" s="733"/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P22" s="759"/>
      <c r="Q22" s="759"/>
      <c r="R22" s="759"/>
      <c r="S22" s="759"/>
      <c r="T22" s="759"/>
      <c r="U22" s="759"/>
      <c r="V22" s="759"/>
      <c r="W22" s="217"/>
    </row>
    <row r="23" spans="1:24" ht="22.35" customHeight="1">
      <c r="A23" s="733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P23" s="759"/>
      <c r="Q23" s="759"/>
      <c r="R23" s="759"/>
      <c r="S23" s="759"/>
      <c r="T23" s="759"/>
      <c r="U23" s="759"/>
      <c r="V23" s="759"/>
    </row>
    <row r="24" spans="1:24" ht="22.35" customHeight="1">
      <c r="A24" s="733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P24" s="759"/>
      <c r="Q24" s="759"/>
      <c r="R24" s="759"/>
      <c r="S24" s="759"/>
      <c r="T24" s="759"/>
      <c r="U24" s="759"/>
      <c r="V24" s="759"/>
    </row>
    <row r="25" spans="1:24" ht="22.35" customHeight="1">
      <c r="A25" s="733"/>
      <c r="B25" s="733"/>
      <c r="C25" s="733"/>
      <c r="D25" s="733"/>
      <c r="E25" s="733"/>
      <c r="F25" s="733"/>
      <c r="G25" s="733"/>
      <c r="H25" s="733"/>
      <c r="I25" s="733"/>
      <c r="J25" s="733"/>
      <c r="K25" s="733"/>
      <c r="L25" s="733"/>
      <c r="M25" s="733"/>
      <c r="N25" s="733"/>
      <c r="P25" s="759"/>
      <c r="Q25" s="759"/>
      <c r="R25" s="759"/>
      <c r="S25" s="759"/>
      <c r="T25" s="759"/>
      <c r="U25" s="759"/>
      <c r="V25" s="759"/>
    </row>
    <row r="26" spans="1:24" ht="22.35" customHeight="1">
      <c r="A26" s="733"/>
      <c r="B26" s="733"/>
      <c r="C26" s="733"/>
      <c r="D26" s="733"/>
      <c r="E26" s="733"/>
      <c r="F26" s="733"/>
      <c r="G26" s="733"/>
      <c r="H26" s="733"/>
      <c r="I26" s="733"/>
      <c r="J26" s="733"/>
      <c r="K26" s="733"/>
      <c r="L26" s="733"/>
      <c r="M26" s="733"/>
      <c r="N26" s="733"/>
      <c r="P26" s="759"/>
      <c r="Q26" s="759"/>
      <c r="R26" s="759"/>
      <c r="S26" s="759"/>
      <c r="T26" s="759"/>
      <c r="U26" s="759"/>
      <c r="V26" s="759"/>
    </row>
    <row r="27" spans="1:24" ht="22.35" customHeight="1"/>
    <row r="28" spans="1:24" ht="22.35" customHeight="1">
      <c r="A28" s="554" t="s">
        <v>139</v>
      </c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266"/>
      <c r="X28" s="266"/>
    </row>
    <row r="29" spans="1:24" ht="22.35" customHeight="1">
      <c r="A29" s="564" t="s">
        <v>140</v>
      </c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248"/>
      <c r="X29" s="248"/>
    </row>
    <row r="30" spans="1:24" ht="22.35" customHeight="1">
      <c r="A30" s="565" t="s">
        <v>141</v>
      </c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5"/>
      <c r="U30" s="565"/>
      <c r="V30" s="565"/>
      <c r="W30" s="267"/>
      <c r="X30" s="267"/>
    </row>
  </sheetData>
  <customSheetViews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2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3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4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5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6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7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8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9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0"/>
    </customSheetView>
    <customSheetView guid="{BF7A0BE6-230D-415E-A0FB-810663BC3AFF}" scale="115" showPageBreaks="1" fitToPage="1" printArea="1" view="pageBreakPreview">
      <selection activeCell="A3" sqref="A3:H3"/>
      <pageMargins left="0" right="0.2" top="0" bottom="0" header="0" footer="0"/>
      <pageSetup paperSize="9" scale="88" orientation="landscape" r:id="rId11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2"/>
    </customSheetView>
    <customSheetView guid="{DBF53FA3-6F0D-4DA5-B2B3-03D326AD7BC2}" scale="96" showPageBreaks="1" fitToPage="1" printArea="1" view="pageBreakPreview">
      <selection activeCell="Z12" sqref="Z12"/>
      <pageMargins left="0" right="0.2" top="0" bottom="0" header="0" footer="0"/>
      <pageSetup paperSize="9" scale="82" orientation="landscape" r:id="rId13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5" display="https://online.oceanlinks.co.jp/" xr:uid="{00000000-0004-0000-0800-000001000000}"/>
  </hyperlinks>
  <pageMargins left="0" right="0.2" top="0" bottom="0" header="0" footer="0"/>
  <pageSetup paperSize="9" scale="86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泰輔 内線　115 澤近</cp:lastModifiedBy>
  <cp:lastPrinted>2025-07-18T06:16:02Z</cp:lastPrinted>
  <dcterms:created xsi:type="dcterms:W3CDTF">2020-03-25T13:15:19Z</dcterms:created>
  <dcterms:modified xsi:type="dcterms:W3CDTF">2025-07-18T06:18:37Z</dcterms:modified>
</cp:coreProperties>
</file>