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192.168.1.151\ベトナム専用フォルダ\スケジュール作成\関東　積み\2026年\2026.10.01\"/>
    </mc:Choice>
  </mc:AlternateContent>
  <bookViews>
    <workbookView xWindow="0" yWindow="0" windowWidth="19200" windowHeight="7050" tabRatio="953" firstSheet="2" activeTab="2"/>
  </bookViews>
  <sheets>
    <sheet name="船社①" sheetId="82" state="hidden" r:id="rId1"/>
    <sheet name="船社②" sheetId="83" state="hidden" r:id="rId2"/>
    <sheet name="目次" sheetId="70" r:id="rId3"/>
    <sheet name="トータル" sheetId="4" state="hidden" r:id="rId4"/>
    <sheet name="1.PUS(横浜出港)" sheetId="85" r:id="rId5"/>
    <sheet name="2.PUS(東京出港）" sheetId="8" r:id="rId6"/>
    <sheet name="3.INH" sheetId="50" r:id="rId7"/>
    <sheet name="4.JBA" sheetId="51" r:id="rId8"/>
    <sheet name="6.KLG" sheetId="52" r:id="rId9"/>
    <sheet name="7.TCG" sheetId="53" r:id="rId10"/>
    <sheet name="8.KHH" sheetId="54" r:id="rId11"/>
    <sheet name="9.HKG" sheetId="61" r:id="rId12"/>
    <sheet name="10.SIN" sheetId="62" r:id="rId13"/>
    <sheet name="11.PKG" sheetId="64" r:id="rId14"/>
    <sheet name="12.JKT" sheetId="79" r:id="rId15"/>
    <sheet name="13.MNL" sheetId="80" r:id="rId16"/>
    <sheet name="14.BKK" sheetId="86" r:id="rId17"/>
    <sheet name="15.LCB" sheetId="87" r:id="rId18"/>
    <sheet name="16.HCH" sheetId="66" r:id="rId19"/>
    <sheet name="17.HPH" sheetId="67" r:id="rId20"/>
    <sheet name="18.SHA" sheetId="71" r:id="rId21"/>
    <sheet name="19.XIN" sheetId="24" r:id="rId22"/>
    <sheet name="20.DLC" sheetId="57" r:id="rId23"/>
    <sheet name="宇徳CFS搬入先情報" sheetId="81" state="hidden" r:id="rId24"/>
    <sheet name="21.TAO" sheetId="56" r:id="rId25"/>
    <sheet name="22.NIB" sheetId="60" r:id="rId26"/>
    <sheet name="23.XIA" sheetId="59" r:id="rId27"/>
  </sheets>
  <definedNames>
    <definedName name="_xlnm._FilterDatabase" localSheetId="3" hidden="1">トータル!$B$5:$WVH$396</definedName>
    <definedName name="_xlnm.Print_Area" localSheetId="4">'1.PUS(横浜出港)'!$A$1:$AH$37</definedName>
    <definedName name="_xlnm.Print_Area" localSheetId="12">'10.SIN'!$A$1:$AL$41</definedName>
    <definedName name="_xlnm.Print_Area" localSheetId="13">'11.PKG'!$A$1:$AC$31</definedName>
    <definedName name="_xlnm.Print_Area" localSheetId="14">'12.JKT'!$A$1:$AD$31</definedName>
    <definedName name="_xlnm.Print_Area" localSheetId="15">'13.MNL'!$A$1:$AC$31</definedName>
    <definedName name="_xlnm.Print_Area" localSheetId="16">'14.BKK'!$A$1:$AB$30</definedName>
    <definedName name="_xlnm.Print_Area" localSheetId="17">'15.LCB'!$A$1:$AB$30</definedName>
    <definedName name="_xlnm.Print_Area" localSheetId="19">'17.HPH'!$A$1:$AE$34</definedName>
    <definedName name="_xlnm.Print_Area" localSheetId="20">'18.SHA'!$A$1:$AD$31</definedName>
    <definedName name="_xlnm.Print_Area" localSheetId="21">'19.XIN'!$A$1:$AB$27</definedName>
    <definedName name="_xlnm.Print_Area" localSheetId="5">'2.PUS(東京出港）'!$A$1:$AF$30</definedName>
    <definedName name="_xlnm.Print_Area" localSheetId="22">'20.DLC'!$A$1:$AB$26</definedName>
    <definedName name="_xlnm.Print_Area" localSheetId="24">'21.TAO'!$A$1:$AB$31</definedName>
    <definedName name="_xlnm.Print_Area" localSheetId="25">'22.NIB'!$A$1:$AC$29</definedName>
    <definedName name="_xlnm.Print_Area" localSheetId="26">'23.XIA'!$A$1:$AC$25</definedName>
    <definedName name="_xlnm.Print_Area" localSheetId="6">'3.INH'!$A$1:$AB$28</definedName>
    <definedName name="_xlnm.Print_Area" localSheetId="7">'4.JBA'!$A$1:$AE$32</definedName>
    <definedName name="_xlnm.Print_Area" localSheetId="8">'6.KLG'!$A$1:$AC$31</definedName>
    <definedName name="_xlnm.Print_Area" localSheetId="9">'7.TCG'!$A$1:$AC$30</definedName>
    <definedName name="_xlnm.Print_Area" localSheetId="10">'8.KHH'!$A$1:$AB$29</definedName>
    <definedName name="_xlnm.Print_Area" localSheetId="11">'9.HKG'!$A$1:$AK$38</definedName>
    <definedName name="_xlnm.Print_Area" localSheetId="23">宇徳CFS搬入先情報!$A$1:$N$25</definedName>
    <definedName name="_xlnm.Print_Area" localSheetId="2">目次!$A$1:$R$46</definedName>
    <definedName name="TU">トータル!$A$345</definedName>
    <definedName name="Z_13512C7E_4D64_4772_B38D_5DF8639F80D8_.wvu.FilterData" localSheetId="3" hidden="1">トータル!$B$5:$WVH$396</definedName>
    <definedName name="Z_13512C7E_4D64_4772_B38D_5DF8639F80D8_.wvu.PrintArea" localSheetId="4" hidden="1">'1.PUS(横浜出港)'!$A$1:$AH$37</definedName>
    <definedName name="Z_13512C7E_4D64_4772_B38D_5DF8639F80D8_.wvu.PrintArea" localSheetId="12" hidden="1">'10.SIN'!$A$1:$AL$41</definedName>
    <definedName name="Z_13512C7E_4D64_4772_B38D_5DF8639F80D8_.wvu.PrintArea" localSheetId="13" hidden="1">'11.PKG'!$A$1:$AC$31</definedName>
    <definedName name="Z_13512C7E_4D64_4772_B38D_5DF8639F80D8_.wvu.PrintArea" localSheetId="14" hidden="1">'12.JKT'!$A$1:$AD$31</definedName>
    <definedName name="Z_13512C7E_4D64_4772_B38D_5DF8639F80D8_.wvu.PrintArea" localSheetId="15" hidden="1">'13.MNL'!$A$1:$AC$31</definedName>
    <definedName name="Z_13512C7E_4D64_4772_B38D_5DF8639F80D8_.wvu.PrintArea" localSheetId="18" hidden="1">'16.HCH'!$A$1:$AC$33</definedName>
    <definedName name="Z_13512C7E_4D64_4772_B38D_5DF8639F80D8_.wvu.PrintArea" localSheetId="19" hidden="1">'17.HPH'!$A$1:$AE$34</definedName>
    <definedName name="Z_13512C7E_4D64_4772_B38D_5DF8639F80D8_.wvu.PrintArea" localSheetId="20" hidden="1">'18.SHA'!$A$1:$AD$31</definedName>
    <definedName name="Z_13512C7E_4D64_4772_B38D_5DF8639F80D8_.wvu.PrintArea" localSheetId="21" hidden="1">'19.XIN'!$A$1:$AB$25</definedName>
    <definedName name="Z_13512C7E_4D64_4772_B38D_5DF8639F80D8_.wvu.PrintArea" localSheetId="5" hidden="1">'2.PUS(東京出港）'!$A$1:$AF$30</definedName>
    <definedName name="Z_13512C7E_4D64_4772_B38D_5DF8639F80D8_.wvu.PrintArea" localSheetId="22" hidden="1">'20.DLC'!$A$1:$AB$26</definedName>
    <definedName name="Z_13512C7E_4D64_4772_B38D_5DF8639F80D8_.wvu.PrintArea" localSheetId="24" hidden="1">'21.TAO'!$A$1:$AB$29</definedName>
    <definedName name="Z_13512C7E_4D64_4772_B38D_5DF8639F80D8_.wvu.PrintArea" localSheetId="25" hidden="1">'22.NIB'!$A$1:$AC$28</definedName>
    <definedName name="Z_13512C7E_4D64_4772_B38D_5DF8639F80D8_.wvu.PrintArea" localSheetId="26" hidden="1">'23.XIA'!$A$1:$AC$24</definedName>
    <definedName name="Z_13512C7E_4D64_4772_B38D_5DF8639F80D8_.wvu.PrintArea" localSheetId="6" hidden="1">'3.INH'!$A$1:$AB$28</definedName>
    <definedName name="Z_13512C7E_4D64_4772_B38D_5DF8639F80D8_.wvu.PrintArea" localSheetId="7" hidden="1">'4.JBA'!$A$1:$AE$32</definedName>
    <definedName name="Z_13512C7E_4D64_4772_B38D_5DF8639F80D8_.wvu.PrintArea" localSheetId="8" hidden="1">'6.KLG'!$A$1:$AC$31</definedName>
    <definedName name="Z_13512C7E_4D64_4772_B38D_5DF8639F80D8_.wvu.PrintArea" localSheetId="9" hidden="1">'7.TCG'!$A$1:$AC$30</definedName>
    <definedName name="Z_13512C7E_4D64_4772_B38D_5DF8639F80D8_.wvu.PrintArea" localSheetId="10" hidden="1">'8.KHH'!$A$1:$AC$25</definedName>
    <definedName name="Z_13512C7E_4D64_4772_B38D_5DF8639F80D8_.wvu.PrintArea" localSheetId="11" hidden="1">'9.HKG'!$A$1:$AK$38</definedName>
    <definedName name="Z_13512C7E_4D64_4772_B38D_5DF8639F80D8_.wvu.PrintArea" localSheetId="2" hidden="1">目次!$A$1:$R$46</definedName>
    <definedName name="Z_17C8232F_A7FD_487E_A60A_856E635A2885_.wvu.FilterData" localSheetId="3" hidden="1">トータル!$B$5:$WVH$396</definedName>
    <definedName name="Z_693627EA_E1BA_4DAA_9282_73EC5EF74398_.wvu.FilterData" localSheetId="3" hidden="1">トータル!$B$5:$WVH$396</definedName>
    <definedName name="Z_693627EA_E1BA_4DAA_9282_73EC5EF74398_.wvu.PrintArea" localSheetId="4" hidden="1">'1.PUS(横浜出港)'!$A$1:$AH$37</definedName>
    <definedName name="Z_693627EA_E1BA_4DAA_9282_73EC5EF74398_.wvu.PrintArea" localSheetId="12" hidden="1">'10.SIN'!$A$1:$AL$41</definedName>
    <definedName name="Z_693627EA_E1BA_4DAA_9282_73EC5EF74398_.wvu.PrintArea" localSheetId="13" hidden="1">'11.PKG'!$A$1:$AC$31</definedName>
    <definedName name="Z_693627EA_E1BA_4DAA_9282_73EC5EF74398_.wvu.PrintArea" localSheetId="14" hidden="1">'12.JKT'!$A$1:$AD$31</definedName>
    <definedName name="Z_693627EA_E1BA_4DAA_9282_73EC5EF74398_.wvu.PrintArea" localSheetId="15" hidden="1">'13.MNL'!$A$1:$AC$31</definedName>
    <definedName name="Z_693627EA_E1BA_4DAA_9282_73EC5EF74398_.wvu.PrintArea" localSheetId="18" hidden="1">'16.HCH'!$A$1:$AC$33</definedName>
    <definedName name="Z_693627EA_E1BA_4DAA_9282_73EC5EF74398_.wvu.PrintArea" localSheetId="19" hidden="1">'17.HPH'!$A$1:$AE$34</definedName>
    <definedName name="Z_693627EA_E1BA_4DAA_9282_73EC5EF74398_.wvu.PrintArea" localSheetId="20" hidden="1">'18.SHA'!$A$1:$AD$31</definedName>
    <definedName name="Z_693627EA_E1BA_4DAA_9282_73EC5EF74398_.wvu.PrintArea" localSheetId="21" hidden="1">'19.XIN'!$A$1:$AB$25</definedName>
    <definedName name="Z_693627EA_E1BA_4DAA_9282_73EC5EF74398_.wvu.PrintArea" localSheetId="5" hidden="1">'2.PUS(東京出港）'!$A$1:$AF$30</definedName>
    <definedName name="Z_693627EA_E1BA_4DAA_9282_73EC5EF74398_.wvu.PrintArea" localSheetId="22" hidden="1">'20.DLC'!$A$1:$AB$26</definedName>
    <definedName name="Z_693627EA_E1BA_4DAA_9282_73EC5EF74398_.wvu.PrintArea" localSheetId="24" hidden="1">'21.TAO'!$A$1:$AB$29</definedName>
    <definedName name="Z_693627EA_E1BA_4DAA_9282_73EC5EF74398_.wvu.PrintArea" localSheetId="25" hidden="1">'22.NIB'!$A$1:$AC$28</definedName>
    <definedName name="Z_693627EA_E1BA_4DAA_9282_73EC5EF74398_.wvu.PrintArea" localSheetId="26" hidden="1">'23.XIA'!$A$1:$AC$24</definedName>
    <definedName name="Z_693627EA_E1BA_4DAA_9282_73EC5EF74398_.wvu.PrintArea" localSheetId="6" hidden="1">'3.INH'!$A$1:$AB$28</definedName>
    <definedName name="Z_693627EA_E1BA_4DAA_9282_73EC5EF74398_.wvu.PrintArea" localSheetId="7" hidden="1">'4.JBA'!$A$1:$AE$32</definedName>
    <definedName name="Z_693627EA_E1BA_4DAA_9282_73EC5EF74398_.wvu.PrintArea" localSheetId="8" hidden="1">'6.KLG'!$A$1:$AC$31</definedName>
    <definedName name="Z_693627EA_E1BA_4DAA_9282_73EC5EF74398_.wvu.PrintArea" localSheetId="9" hidden="1">'7.TCG'!$A$1:$AC$30</definedName>
    <definedName name="Z_693627EA_E1BA_4DAA_9282_73EC5EF74398_.wvu.PrintArea" localSheetId="10" hidden="1">'8.KHH'!$A$1:$AC$25</definedName>
    <definedName name="Z_693627EA_E1BA_4DAA_9282_73EC5EF74398_.wvu.PrintArea" localSheetId="11" hidden="1">'9.HKG'!$A$1:$AK$38</definedName>
    <definedName name="Z_693627EA_E1BA_4DAA_9282_73EC5EF74398_.wvu.PrintArea" localSheetId="2" hidden="1">目次!$A$1:$R$46</definedName>
    <definedName name="Z_75B5E8E9_8346_4EE8_9C6C_46A38DB1C943_.wvu.FilterData" localSheetId="3" hidden="1">トータル!$B$5:$WVH$396</definedName>
    <definedName name="Z_75B5E8E9_8346_4EE8_9C6C_46A38DB1C943_.wvu.PrintArea" localSheetId="4" hidden="1">'1.PUS(横浜出港)'!$A$1:$AH$37</definedName>
    <definedName name="Z_75B5E8E9_8346_4EE8_9C6C_46A38DB1C943_.wvu.PrintArea" localSheetId="12" hidden="1">'10.SIN'!$A$1:$AL$41</definedName>
    <definedName name="Z_75B5E8E9_8346_4EE8_9C6C_46A38DB1C943_.wvu.PrintArea" localSheetId="13" hidden="1">'11.PKG'!$A$1:$AC$31</definedName>
    <definedName name="Z_75B5E8E9_8346_4EE8_9C6C_46A38DB1C943_.wvu.PrintArea" localSheetId="14" hidden="1">'12.JKT'!$A$1:$AD$31</definedName>
    <definedName name="Z_75B5E8E9_8346_4EE8_9C6C_46A38DB1C943_.wvu.PrintArea" localSheetId="15" hidden="1">'13.MNL'!$A$1:$AC$31</definedName>
    <definedName name="Z_75B5E8E9_8346_4EE8_9C6C_46A38DB1C943_.wvu.PrintArea" localSheetId="18" hidden="1">'16.HCH'!$A$1:$AC$33</definedName>
    <definedName name="Z_75B5E8E9_8346_4EE8_9C6C_46A38DB1C943_.wvu.PrintArea" localSheetId="19" hidden="1">'17.HPH'!$A$1:$AE$34</definedName>
    <definedName name="Z_75B5E8E9_8346_4EE8_9C6C_46A38DB1C943_.wvu.PrintArea" localSheetId="20" hidden="1">'18.SHA'!$A$1:$AD$31</definedName>
    <definedName name="Z_75B5E8E9_8346_4EE8_9C6C_46A38DB1C943_.wvu.PrintArea" localSheetId="21" hidden="1">'19.XIN'!$A$1:$AA$25</definedName>
    <definedName name="Z_75B5E8E9_8346_4EE8_9C6C_46A38DB1C943_.wvu.PrintArea" localSheetId="5" hidden="1">'2.PUS(東京出港）'!$A$1:$AF$30</definedName>
    <definedName name="Z_75B5E8E9_8346_4EE8_9C6C_46A38DB1C943_.wvu.PrintArea" localSheetId="22" hidden="1">'20.DLC'!$A$1:$AA$26</definedName>
    <definedName name="Z_75B5E8E9_8346_4EE8_9C6C_46A38DB1C943_.wvu.PrintArea" localSheetId="24" hidden="1">'21.TAO'!$A$1:$AB$29</definedName>
    <definedName name="Z_75B5E8E9_8346_4EE8_9C6C_46A38DB1C943_.wvu.PrintArea" localSheetId="25" hidden="1">'22.NIB'!$A$1:$AC$28</definedName>
    <definedName name="Z_75B5E8E9_8346_4EE8_9C6C_46A38DB1C943_.wvu.PrintArea" localSheetId="26" hidden="1">'23.XIA'!$A$1:$AC$24</definedName>
    <definedName name="Z_75B5E8E9_8346_4EE8_9C6C_46A38DB1C943_.wvu.PrintArea" localSheetId="6" hidden="1">'3.INH'!$A$1:$AA$28</definedName>
    <definedName name="Z_75B5E8E9_8346_4EE8_9C6C_46A38DB1C943_.wvu.PrintArea" localSheetId="7" hidden="1">'4.JBA'!$A$1:$AE$32</definedName>
    <definedName name="Z_75B5E8E9_8346_4EE8_9C6C_46A38DB1C943_.wvu.PrintArea" localSheetId="8" hidden="1">'6.KLG'!$A$1:$AC$31</definedName>
    <definedName name="Z_75B5E8E9_8346_4EE8_9C6C_46A38DB1C943_.wvu.PrintArea" localSheetId="9" hidden="1">'7.TCG'!$A$1:$AC$30</definedName>
    <definedName name="Z_75B5E8E9_8346_4EE8_9C6C_46A38DB1C943_.wvu.PrintArea" localSheetId="10" hidden="1">'8.KHH'!$A$1:$AC$25</definedName>
    <definedName name="Z_75B5E8E9_8346_4EE8_9C6C_46A38DB1C943_.wvu.PrintArea" localSheetId="11" hidden="1">'9.HKG'!$A$1:$AK$38</definedName>
    <definedName name="Z_75B5E8E9_8346_4EE8_9C6C_46A38DB1C943_.wvu.PrintArea" localSheetId="2" hidden="1">目次!$A$1:$R$46</definedName>
    <definedName name="Z_86DDC7D5_AB7B_4EE8_BAEA_2FD7FC2D1A89_.wvu.FilterData" localSheetId="3" hidden="1">トータル!$B$5:$WVH$396</definedName>
    <definedName name="Z_9AD2D9A2_7B39_4E64_9049_BFF191862482_.wvu.FilterData" localSheetId="3" hidden="1">トータル!$B$5:$WVH$396</definedName>
    <definedName name="Z_9AD2D9A2_7B39_4E64_9049_BFF191862482_.wvu.PrintArea" localSheetId="4" hidden="1">'1.PUS(横浜出港)'!$A$1:$AH$35</definedName>
    <definedName name="Z_9AD2D9A2_7B39_4E64_9049_BFF191862482_.wvu.PrintArea" localSheetId="12" hidden="1">'10.SIN'!$A$1:$AL$38</definedName>
    <definedName name="Z_9AD2D9A2_7B39_4E64_9049_BFF191862482_.wvu.PrintArea" localSheetId="13" hidden="1">'11.PKG'!$A$1:$AC$30</definedName>
    <definedName name="Z_9AD2D9A2_7B39_4E64_9049_BFF191862482_.wvu.PrintArea" localSheetId="14" hidden="1">'12.JKT'!$A$1:$AC$31</definedName>
    <definedName name="Z_9AD2D9A2_7B39_4E64_9049_BFF191862482_.wvu.PrintArea" localSheetId="15" hidden="1">'13.MNL'!$A$1:$AC$31</definedName>
    <definedName name="Z_9AD2D9A2_7B39_4E64_9049_BFF191862482_.wvu.PrintArea" localSheetId="18" hidden="1">'16.HCH'!$A$1:$AC$33</definedName>
    <definedName name="Z_9AD2D9A2_7B39_4E64_9049_BFF191862482_.wvu.PrintArea" localSheetId="19" hidden="1">'17.HPH'!$A$1:$AE$28</definedName>
    <definedName name="Z_9AD2D9A2_7B39_4E64_9049_BFF191862482_.wvu.PrintArea" localSheetId="20" hidden="1">'18.SHA'!$A$1:$AD$31</definedName>
    <definedName name="Z_9AD2D9A2_7B39_4E64_9049_BFF191862482_.wvu.PrintArea" localSheetId="21" hidden="1">'19.XIN'!$A$1:$W$25</definedName>
    <definedName name="Z_9AD2D9A2_7B39_4E64_9049_BFF191862482_.wvu.PrintArea" localSheetId="5" hidden="1">'2.PUS(東京出港）'!$A$1:$AF$28</definedName>
    <definedName name="Z_9AD2D9A2_7B39_4E64_9049_BFF191862482_.wvu.PrintArea" localSheetId="22" hidden="1">'20.DLC'!$A$1:$X$26</definedName>
    <definedName name="Z_9AD2D9A2_7B39_4E64_9049_BFF191862482_.wvu.PrintArea" localSheetId="24" hidden="1">'21.TAO'!$A$1:$X$29</definedName>
    <definedName name="Z_9AD2D9A2_7B39_4E64_9049_BFF191862482_.wvu.PrintArea" localSheetId="25" hidden="1">'22.NIB'!$A$1:$Z$28</definedName>
    <definedName name="Z_9AD2D9A2_7B39_4E64_9049_BFF191862482_.wvu.PrintArea" localSheetId="26" hidden="1">'23.XIA'!$A$1:$AC$24</definedName>
    <definedName name="Z_9AD2D9A2_7B39_4E64_9049_BFF191862482_.wvu.PrintArea" localSheetId="6" hidden="1">'3.INH'!$A$1:$AA$28</definedName>
    <definedName name="Z_9AD2D9A2_7B39_4E64_9049_BFF191862482_.wvu.PrintArea" localSheetId="7" hidden="1">'4.JBA'!$A$1:$AE$32</definedName>
    <definedName name="Z_9AD2D9A2_7B39_4E64_9049_BFF191862482_.wvu.PrintArea" localSheetId="8" hidden="1">'6.KLG'!$A$1:$AB$31</definedName>
    <definedName name="Z_9AD2D9A2_7B39_4E64_9049_BFF191862482_.wvu.PrintArea" localSheetId="9" hidden="1">'7.TCG'!$A$1:$AC$30</definedName>
    <definedName name="Z_9AD2D9A2_7B39_4E64_9049_BFF191862482_.wvu.PrintArea" localSheetId="10" hidden="1">'8.KHH'!$A$1:$AC$25</definedName>
    <definedName name="Z_9AD2D9A2_7B39_4E64_9049_BFF191862482_.wvu.PrintArea" localSheetId="11" hidden="1">'9.HKG'!$A$1:$AK$36</definedName>
    <definedName name="Z_9AD2D9A2_7B39_4E64_9049_BFF191862482_.wvu.PrintArea" localSheetId="2" hidden="1">目次!$A$1:$R$46</definedName>
    <definedName name="Z_B4FFAC30_8AEE_4080_8E68_C3EF05F8572A_.wvu.FilterData" localSheetId="3" hidden="1">トータル!$B$5:$WVH$396</definedName>
    <definedName name="Z_B4FFAC30_8AEE_4080_8E68_C3EF05F8572A_.wvu.PrintArea" localSheetId="4" hidden="1">'1.PUS(横浜出港)'!$A$1:$AH$37</definedName>
    <definedName name="Z_B4FFAC30_8AEE_4080_8E68_C3EF05F8572A_.wvu.PrintArea" localSheetId="12" hidden="1">'10.SIN'!$A$1:$AL$41</definedName>
    <definedName name="Z_B4FFAC30_8AEE_4080_8E68_C3EF05F8572A_.wvu.PrintArea" localSheetId="13" hidden="1">'11.PKG'!$A$1:$AC$31</definedName>
    <definedName name="Z_B4FFAC30_8AEE_4080_8E68_C3EF05F8572A_.wvu.PrintArea" localSheetId="14" hidden="1">'12.JKT'!$A$1:$AD$31</definedName>
    <definedName name="Z_B4FFAC30_8AEE_4080_8E68_C3EF05F8572A_.wvu.PrintArea" localSheetId="15" hidden="1">'13.MNL'!$A$1:$AC$31</definedName>
    <definedName name="Z_B4FFAC30_8AEE_4080_8E68_C3EF05F8572A_.wvu.PrintArea" localSheetId="18" hidden="1">'16.HCH'!$A$1:$AC$33</definedName>
    <definedName name="Z_B4FFAC30_8AEE_4080_8E68_C3EF05F8572A_.wvu.PrintArea" localSheetId="19" hidden="1">'17.HPH'!$A$1:$AE$34</definedName>
    <definedName name="Z_B4FFAC30_8AEE_4080_8E68_C3EF05F8572A_.wvu.PrintArea" localSheetId="20" hidden="1">'18.SHA'!$A$1:$AD$31</definedName>
    <definedName name="Z_B4FFAC30_8AEE_4080_8E68_C3EF05F8572A_.wvu.PrintArea" localSheetId="21" hidden="1">'19.XIN'!$A$1:$AA$25</definedName>
    <definedName name="Z_B4FFAC30_8AEE_4080_8E68_C3EF05F8572A_.wvu.PrintArea" localSheetId="5" hidden="1">'2.PUS(東京出港）'!$A$1:$AF$30</definedName>
    <definedName name="Z_B4FFAC30_8AEE_4080_8E68_C3EF05F8572A_.wvu.PrintArea" localSheetId="22" hidden="1">'20.DLC'!$A$1:$AA$26</definedName>
    <definedName name="Z_B4FFAC30_8AEE_4080_8E68_C3EF05F8572A_.wvu.PrintArea" localSheetId="24" hidden="1">'21.TAO'!$A$1:$AB$29</definedName>
    <definedName name="Z_B4FFAC30_8AEE_4080_8E68_C3EF05F8572A_.wvu.PrintArea" localSheetId="25" hidden="1">'22.NIB'!$A$1:$AC$28</definedName>
    <definedName name="Z_B4FFAC30_8AEE_4080_8E68_C3EF05F8572A_.wvu.PrintArea" localSheetId="26" hidden="1">'23.XIA'!$A$1:$AC$24</definedName>
    <definedName name="Z_B4FFAC30_8AEE_4080_8E68_C3EF05F8572A_.wvu.PrintArea" localSheetId="6" hidden="1">'3.INH'!$A$1:$AA$28</definedName>
    <definedName name="Z_B4FFAC30_8AEE_4080_8E68_C3EF05F8572A_.wvu.PrintArea" localSheetId="7" hidden="1">'4.JBA'!$A$1:$AE$32</definedName>
    <definedName name="Z_B4FFAC30_8AEE_4080_8E68_C3EF05F8572A_.wvu.PrintArea" localSheetId="8" hidden="1">'6.KLG'!$A$1:$AC$31</definedName>
    <definedName name="Z_B4FFAC30_8AEE_4080_8E68_C3EF05F8572A_.wvu.PrintArea" localSheetId="9" hidden="1">'7.TCG'!$A$1:$AC$30</definedName>
    <definedName name="Z_B4FFAC30_8AEE_4080_8E68_C3EF05F8572A_.wvu.PrintArea" localSheetId="10" hidden="1">'8.KHH'!$A$1:$AC$25</definedName>
    <definedName name="Z_B4FFAC30_8AEE_4080_8E68_C3EF05F8572A_.wvu.PrintArea" localSheetId="11" hidden="1">'9.HKG'!$A$1:$AK$38</definedName>
    <definedName name="Z_B4FFAC30_8AEE_4080_8E68_C3EF05F8572A_.wvu.PrintArea" localSheetId="2" hidden="1">目次!$A$1:$R$46</definedName>
  </definedNames>
  <calcPr calcId="162913"/>
  <customWorkbookViews>
    <customWorkbookView name="user - 個人用ビュー" guid="{B4FFAC30-8AEE-4080-8E68-C3EF05F8572A}" mergeInterval="0" personalView="1" maximized="1" xWindow="1358" yWindow="-8" windowWidth="1936" windowHeight="1048" tabRatio="864" activeSheetId="18"/>
    <customWorkbookView name="中西 - 個人用ビュー" guid="{693627EA-E1BA-4DAA-9282-73EC5EF74398}" mergeInterval="0" personalView="1" maximized="1" xWindow="-11" yWindow="-11" windowWidth="1942" windowHeight="1042" tabRatio="866" activeSheetId="1"/>
    <customWorkbookView name="榎本 - 個人用ビュー" guid="{13512C7E-4D64-4772-B38D-5DF8639F80D8}" mergeInterval="0" personalView="1" maximized="1" xWindow="-1928" yWindow="-8" windowWidth="1936" windowHeight="1048" tabRatio="864" activeSheetId="1" showComments="commIndAndComment"/>
    <customWorkbookView name="金澤　康介 - 個人用ビュー" guid="{75B5E8E9-8346-4EE8-9C6C-46A38DB1C943}" mergeInterval="0" personalView="1" maximized="1" xWindow="1912" yWindow="-8" windowWidth="1936" windowHeight="1056" tabRatio="902" activeSheetId="9"/>
    <customWorkbookView name="小角　朋実 - 個人用ビュー" guid="{9AD2D9A2-7B39-4E64-9049-BFF191862482}" mergeInterval="0" personalView="1" maximized="1" xWindow="-11" yWindow="-11" windowWidth="1942" windowHeight="1030" tabRatio="902" activeSheetId="1"/>
  </customWorkbookViews>
</workbook>
</file>

<file path=xl/calcChain.xml><?xml version="1.0" encoding="utf-8"?>
<calcChain xmlns="http://schemas.openxmlformats.org/spreadsheetml/2006/main">
  <c r="P19" i="85" l="1"/>
  <c r="P18" i="85"/>
  <c r="M19" i="85"/>
  <c r="M18" i="85"/>
  <c r="R13" i="71" l="1"/>
  <c r="R14" i="71"/>
  <c r="O10" i="62"/>
  <c r="A16" i="62"/>
  <c r="A15" i="62"/>
  <c r="A14" i="62"/>
  <c r="A12" i="62"/>
  <c r="A10" i="62"/>
  <c r="L7" i="61" l="1"/>
  <c r="N14" i="54" l="1"/>
  <c r="L14" i="54"/>
  <c r="J14" i="54"/>
  <c r="H14" i="54"/>
  <c r="F14" i="54"/>
  <c r="B14" i="54"/>
  <c r="F14" i="52"/>
  <c r="B14" i="52"/>
  <c r="P14" i="52"/>
  <c r="N14" i="52"/>
  <c r="L14" i="52"/>
  <c r="J14" i="52"/>
  <c r="H14" i="52"/>
  <c r="A9" i="64"/>
  <c r="A7" i="64"/>
  <c r="R18" i="61"/>
  <c r="R16" i="61"/>
  <c r="L17" i="61"/>
  <c r="L15" i="61"/>
  <c r="R14" i="61"/>
  <c r="R13" i="61"/>
  <c r="L13" i="61"/>
  <c r="R12" i="61"/>
  <c r="R11" i="61"/>
  <c r="L11" i="61"/>
  <c r="R10" i="61"/>
  <c r="R9" i="61"/>
  <c r="L9" i="61"/>
  <c r="R8" i="61"/>
  <c r="R7" i="61"/>
  <c r="A11" i="60" l="1"/>
  <c r="A9" i="60"/>
  <c r="A8" i="60"/>
  <c r="A7" i="60"/>
  <c r="A11" i="24"/>
  <c r="A8" i="53" l="1"/>
  <c r="A9" i="54"/>
  <c r="A9" i="52"/>
  <c r="A6" i="50"/>
  <c r="A5" i="50"/>
  <c r="I7" i="62" l="1"/>
  <c r="A9" i="51" l="1"/>
  <c r="A8" i="51"/>
  <c r="A7" i="51"/>
  <c r="L8" i="61"/>
  <c r="L7" i="62" l="1"/>
  <c r="R7" i="62" l="1"/>
  <c r="F5" i="66" l="1"/>
  <c r="B5" i="66"/>
  <c r="F14" i="62"/>
  <c r="B14" i="62"/>
  <c r="F12" i="62"/>
  <c r="B12" i="62"/>
  <c r="F11" i="64"/>
  <c r="B11" i="64"/>
  <c r="F10" i="64"/>
  <c r="B10" i="64"/>
  <c r="F18" i="62"/>
  <c r="B18" i="62"/>
  <c r="F16" i="62"/>
  <c r="B16" i="62"/>
  <c r="F19" i="62"/>
  <c r="B19" i="62"/>
  <c r="F17" i="62"/>
  <c r="B17" i="62"/>
  <c r="F9" i="64" l="1"/>
  <c r="B9" i="64"/>
  <c r="F8" i="64"/>
  <c r="B8" i="64"/>
  <c r="F9" i="50"/>
  <c r="B9" i="50"/>
  <c r="G6" i="85" l="1"/>
  <c r="B6" i="85"/>
  <c r="F14" i="59" l="1"/>
  <c r="B14" i="59"/>
  <c r="F13" i="59"/>
  <c r="B13" i="59"/>
  <c r="F12" i="59"/>
  <c r="B12" i="59"/>
  <c r="F11" i="59"/>
  <c r="B11" i="59"/>
  <c r="F10" i="59"/>
  <c r="B10" i="59"/>
  <c r="F8" i="59"/>
  <c r="B8" i="59"/>
  <c r="F7" i="59"/>
  <c r="B7" i="59"/>
  <c r="P14" i="59"/>
  <c r="N14" i="59"/>
  <c r="L14" i="59"/>
  <c r="J14" i="59"/>
  <c r="H14" i="59"/>
  <c r="L11" i="59"/>
  <c r="J11" i="59"/>
  <c r="F6" i="59"/>
  <c r="B6" i="59"/>
  <c r="F5" i="59"/>
  <c r="B5" i="59"/>
  <c r="F14" i="60"/>
  <c r="B14" i="60"/>
  <c r="F13" i="60"/>
  <c r="B13" i="60"/>
  <c r="F12" i="60"/>
  <c r="B12" i="60"/>
  <c r="F11" i="60"/>
  <c r="B11" i="60"/>
  <c r="F10" i="60"/>
  <c r="B10" i="60"/>
  <c r="F8" i="60"/>
  <c r="B8" i="60"/>
  <c r="F7" i="60"/>
  <c r="B7" i="60"/>
  <c r="F6" i="60"/>
  <c r="B6" i="60"/>
  <c r="F5" i="60"/>
  <c r="B5" i="60"/>
  <c r="B6" i="56"/>
  <c r="F14" i="56"/>
  <c r="B14" i="56"/>
  <c r="F13" i="56"/>
  <c r="B13" i="56"/>
  <c r="F12" i="56"/>
  <c r="B12" i="56"/>
  <c r="P14" i="56"/>
  <c r="N14" i="56"/>
  <c r="L14" i="56"/>
  <c r="J14" i="56"/>
  <c r="H14" i="56"/>
  <c r="F15" i="24" l="1"/>
  <c r="B15" i="24"/>
  <c r="P15" i="24"/>
  <c r="N15" i="24"/>
  <c r="L15" i="24"/>
  <c r="J15" i="24"/>
  <c r="H15" i="24"/>
  <c r="A13" i="80" l="1"/>
  <c r="B13" i="80"/>
  <c r="F13" i="80"/>
  <c r="H13" i="80"/>
  <c r="I13" i="80"/>
  <c r="K13" i="80"/>
  <c r="M13" i="80"/>
  <c r="O13" i="80"/>
  <c r="X2" i="87" l="1"/>
  <c r="B5" i="87"/>
  <c r="F5" i="87"/>
  <c r="H5" i="87"/>
  <c r="J5" i="87"/>
  <c r="L5" i="87"/>
  <c r="N5" i="87"/>
  <c r="P5" i="87"/>
  <c r="B6" i="87"/>
  <c r="F6" i="87"/>
  <c r="H6" i="87"/>
  <c r="J6" i="87"/>
  <c r="L6" i="87"/>
  <c r="N6" i="87"/>
  <c r="P6" i="87"/>
  <c r="B7" i="87"/>
  <c r="F7" i="87"/>
  <c r="H7" i="87"/>
  <c r="J7" i="87"/>
  <c r="L7" i="87"/>
  <c r="N7" i="87"/>
  <c r="P7" i="87"/>
  <c r="B8" i="87"/>
  <c r="F8" i="87"/>
  <c r="H8" i="87"/>
  <c r="J8" i="87"/>
  <c r="L8" i="87"/>
  <c r="N8" i="87"/>
  <c r="P8" i="87"/>
  <c r="B9" i="87"/>
  <c r="F9" i="87"/>
  <c r="H9" i="87"/>
  <c r="J9" i="87"/>
  <c r="L9" i="87"/>
  <c r="N9" i="87"/>
  <c r="P9" i="87"/>
  <c r="B10" i="87"/>
  <c r="F10" i="87"/>
  <c r="H10" i="87"/>
  <c r="J10" i="87"/>
  <c r="L10" i="87"/>
  <c r="N10" i="87"/>
  <c r="P10" i="87"/>
  <c r="B11" i="87"/>
  <c r="F11" i="87"/>
  <c r="H11" i="87"/>
  <c r="J11" i="87"/>
  <c r="L11" i="87"/>
  <c r="N11" i="87"/>
  <c r="P11" i="87"/>
  <c r="B12" i="87"/>
  <c r="F12" i="87"/>
  <c r="H12" i="87"/>
  <c r="J12" i="87"/>
  <c r="L12" i="87"/>
  <c r="N12" i="87"/>
  <c r="P12" i="87"/>
  <c r="B13" i="87"/>
  <c r="F13" i="87"/>
  <c r="H13" i="87"/>
  <c r="J13" i="87"/>
  <c r="L13" i="87"/>
  <c r="N13" i="87"/>
  <c r="P13" i="87"/>
  <c r="X2" i="86"/>
  <c r="B5" i="86"/>
  <c r="E5" i="86"/>
  <c r="G5" i="86"/>
  <c r="I5" i="86"/>
  <c r="K5" i="86"/>
  <c r="M5" i="86"/>
  <c r="O5" i="86"/>
  <c r="B6" i="86"/>
  <c r="E6" i="86"/>
  <c r="G6" i="86"/>
  <c r="I6" i="86"/>
  <c r="K6" i="86"/>
  <c r="M6" i="86"/>
  <c r="O6" i="86"/>
  <c r="B7" i="86"/>
  <c r="E7" i="86"/>
  <c r="G7" i="86"/>
  <c r="I7" i="86"/>
  <c r="K7" i="86"/>
  <c r="M7" i="86"/>
  <c r="O7" i="86"/>
  <c r="B8" i="86"/>
  <c r="E8" i="86"/>
  <c r="G8" i="86"/>
  <c r="I8" i="86"/>
  <c r="K8" i="86"/>
  <c r="M8" i="86"/>
  <c r="O8" i="86"/>
  <c r="B9" i="86"/>
  <c r="E9" i="86"/>
  <c r="G9" i="86"/>
  <c r="I9" i="86"/>
  <c r="K9" i="86"/>
  <c r="M9" i="86"/>
  <c r="O9" i="86"/>
  <c r="B10" i="86"/>
  <c r="E10" i="86"/>
  <c r="G10" i="86"/>
  <c r="I10" i="86"/>
  <c r="K10" i="86"/>
  <c r="M10" i="86"/>
  <c r="O10" i="86"/>
  <c r="B11" i="86"/>
  <c r="E11" i="86"/>
  <c r="G11" i="86"/>
  <c r="I11" i="86"/>
  <c r="K11" i="86"/>
  <c r="M11" i="86"/>
  <c r="O11" i="86"/>
  <c r="B12" i="86"/>
  <c r="E12" i="86"/>
  <c r="G12" i="86"/>
  <c r="I12" i="86"/>
  <c r="K12" i="86"/>
  <c r="M12" i="86"/>
  <c r="O12" i="86"/>
  <c r="A13" i="51" l="1"/>
  <c r="L9" i="64" l="1"/>
  <c r="J5" i="52"/>
  <c r="P9" i="51" l="1"/>
  <c r="F18" i="61" l="1"/>
  <c r="B18" i="61"/>
  <c r="B9" i="66" l="1"/>
  <c r="H6" i="71" l="1"/>
  <c r="X6" i="62" l="1"/>
  <c r="R11" i="62" l="1"/>
  <c r="L11" i="62"/>
  <c r="I11" i="62"/>
  <c r="J7" i="71"/>
  <c r="P8" i="51"/>
  <c r="J6" i="71" l="1"/>
  <c r="A8" i="50" l="1"/>
  <c r="A7" i="50"/>
  <c r="B12" i="85"/>
  <c r="P7" i="64" l="1"/>
  <c r="S12" i="8" l="1"/>
  <c r="S11" i="8"/>
  <c r="S10" i="8"/>
  <c r="S9" i="8"/>
  <c r="P12" i="8"/>
  <c r="P11" i="8"/>
  <c r="P10" i="8"/>
  <c r="P9" i="8"/>
  <c r="P8" i="8"/>
  <c r="M12" i="8"/>
  <c r="M11" i="8"/>
  <c r="M10" i="8"/>
  <c r="M9" i="8"/>
  <c r="J12" i="8"/>
  <c r="J11" i="8"/>
  <c r="J10" i="8"/>
  <c r="J9" i="8"/>
  <c r="G12" i="8"/>
  <c r="G11" i="8"/>
  <c r="G10" i="8"/>
  <c r="G9" i="8"/>
  <c r="B12" i="8"/>
  <c r="B11" i="8"/>
  <c r="B10" i="8"/>
  <c r="B9" i="8"/>
  <c r="L20" i="61" l="1"/>
  <c r="R19" i="61"/>
  <c r="R9" i="62"/>
  <c r="B7" i="62"/>
  <c r="F7" i="62"/>
  <c r="U7" i="62"/>
  <c r="X7" i="62"/>
  <c r="B8" i="62"/>
  <c r="F8" i="62"/>
  <c r="I8" i="62"/>
  <c r="L8" i="62"/>
  <c r="U8" i="62"/>
  <c r="X8" i="62"/>
  <c r="P13" i="56" l="1"/>
  <c r="N13" i="56"/>
  <c r="L13" i="56"/>
  <c r="J13" i="56"/>
  <c r="H13" i="56"/>
  <c r="J11" i="71" l="1"/>
  <c r="J15" i="71" l="1"/>
  <c r="L15" i="71"/>
  <c r="N15" i="71"/>
  <c r="P15" i="71"/>
  <c r="R15" i="71"/>
  <c r="B13" i="71"/>
  <c r="F13" i="71"/>
  <c r="H13" i="71"/>
  <c r="J13" i="71"/>
  <c r="L13" i="71"/>
  <c r="N13" i="71"/>
  <c r="P13" i="71"/>
  <c r="B14" i="71"/>
  <c r="F14" i="71"/>
  <c r="H14" i="71"/>
  <c r="J14" i="71"/>
  <c r="L14" i="71"/>
  <c r="N14" i="71"/>
  <c r="P14" i="71"/>
  <c r="L18" i="61" l="1"/>
  <c r="R17" i="61"/>
  <c r="L16" i="61"/>
  <c r="R15" i="61"/>
  <c r="L14" i="61"/>
  <c r="L12" i="61"/>
  <c r="L10" i="61"/>
  <c r="M20" i="85" l="1"/>
  <c r="M21" i="85"/>
  <c r="M22" i="85"/>
  <c r="J5" i="85"/>
  <c r="P5" i="85" l="1"/>
  <c r="P6" i="85"/>
  <c r="P7" i="85"/>
  <c r="P8" i="85"/>
  <c r="P9" i="85"/>
  <c r="P10" i="85"/>
  <c r="P11" i="85"/>
  <c r="P12" i="85"/>
  <c r="P13" i="85"/>
  <c r="P14" i="85"/>
  <c r="P15" i="85"/>
  <c r="P16" i="85"/>
  <c r="P17" i="85"/>
  <c r="R18" i="85"/>
  <c r="R19" i="85"/>
  <c r="R20" i="85"/>
  <c r="R21" i="85"/>
  <c r="R22" i="85"/>
  <c r="M6" i="85"/>
  <c r="M7" i="85"/>
  <c r="M8" i="85"/>
  <c r="M9" i="85"/>
  <c r="M10" i="85"/>
  <c r="M11" i="85"/>
  <c r="M12" i="85"/>
  <c r="M13" i="85"/>
  <c r="M14" i="85"/>
  <c r="M15" i="85"/>
  <c r="M16" i="85"/>
  <c r="M17" i="85"/>
  <c r="O18" i="85"/>
  <c r="O19" i="85"/>
  <c r="O20" i="85"/>
  <c r="O21" i="85"/>
  <c r="O22" i="85"/>
  <c r="M5" i="85"/>
  <c r="J6" i="85"/>
  <c r="J7" i="85"/>
  <c r="J8" i="85"/>
  <c r="J9" i="85"/>
  <c r="J10" i="85"/>
  <c r="J11" i="85"/>
  <c r="J12" i="85"/>
  <c r="J13" i="85"/>
  <c r="J14" i="85"/>
  <c r="J15" i="85"/>
  <c r="J16" i="85"/>
  <c r="J17" i="85"/>
  <c r="J18" i="85"/>
  <c r="J19" i="85"/>
  <c r="J20" i="85"/>
  <c r="J21" i="85"/>
  <c r="J22" i="85"/>
  <c r="S6" i="8"/>
  <c r="S7" i="8"/>
  <c r="S8" i="8"/>
  <c r="P6" i="8"/>
  <c r="P7" i="8"/>
  <c r="M6" i="8"/>
  <c r="M7" i="8"/>
  <c r="M8" i="8"/>
  <c r="J6" i="8"/>
  <c r="J7" i="8"/>
  <c r="J8" i="8"/>
  <c r="G6" i="8"/>
  <c r="G7" i="8"/>
  <c r="G8" i="8"/>
  <c r="B6" i="8"/>
  <c r="B7" i="8"/>
  <c r="B8" i="8"/>
  <c r="S5" i="8"/>
  <c r="P5" i="8"/>
  <c r="M5" i="8"/>
  <c r="J5" i="8"/>
  <c r="G5" i="8"/>
  <c r="B5" i="8"/>
  <c r="B5" i="85"/>
  <c r="G5" i="85"/>
  <c r="U22" i="85"/>
  <c r="G22" i="85"/>
  <c r="B22" i="85"/>
  <c r="U21" i="85"/>
  <c r="G21" i="85"/>
  <c r="B21" i="85"/>
  <c r="U20" i="85"/>
  <c r="G20" i="85"/>
  <c r="B20" i="85"/>
  <c r="S19" i="85"/>
  <c r="G19" i="85"/>
  <c r="B19" i="85"/>
  <c r="S18" i="85"/>
  <c r="G18" i="85"/>
  <c r="B18" i="85"/>
  <c r="S17" i="85"/>
  <c r="G17" i="85"/>
  <c r="B17" i="85"/>
  <c r="S16" i="85"/>
  <c r="G16" i="85"/>
  <c r="B16" i="85"/>
  <c r="S15" i="85"/>
  <c r="G15" i="85"/>
  <c r="B15" i="85"/>
  <c r="S14" i="85"/>
  <c r="G14" i="85"/>
  <c r="B14" i="85"/>
  <c r="S13" i="85"/>
  <c r="G13" i="85"/>
  <c r="B13" i="85"/>
  <c r="S12" i="85"/>
  <c r="G12" i="85"/>
  <c r="S11" i="85"/>
  <c r="G11" i="85"/>
  <c r="B11" i="85"/>
  <c r="S10" i="85"/>
  <c r="G10" i="85"/>
  <c r="B10" i="85"/>
  <c r="S9" i="85"/>
  <c r="G9" i="85"/>
  <c r="B9" i="85"/>
  <c r="S8" i="85"/>
  <c r="G8" i="85"/>
  <c r="B8" i="85"/>
  <c r="S7" i="85"/>
  <c r="G7" i="85"/>
  <c r="B7" i="85"/>
  <c r="S6" i="85"/>
  <c r="AE2" i="85"/>
  <c r="J12" i="51"/>
  <c r="J11" i="51"/>
  <c r="H12" i="51"/>
  <c r="H11" i="51"/>
  <c r="F11" i="51"/>
  <c r="B11" i="51"/>
  <c r="I6" i="66" l="1"/>
  <c r="U7" i="61" l="1"/>
  <c r="L6" i="62"/>
  <c r="J10" i="51" l="1"/>
  <c r="J9" i="51"/>
  <c r="J8" i="51"/>
  <c r="H10" i="51"/>
  <c r="H9" i="51"/>
  <c r="H8" i="51"/>
  <c r="F8" i="51"/>
  <c r="B8" i="51"/>
  <c r="B11" i="50" l="1"/>
  <c r="F5" i="56" l="1"/>
  <c r="O20" i="61" l="1"/>
  <c r="O18" i="61"/>
  <c r="O16" i="61"/>
  <c r="O14" i="61"/>
  <c r="O12" i="61"/>
  <c r="I9" i="61" l="1"/>
  <c r="J6" i="51"/>
  <c r="J7" i="51"/>
  <c r="H6" i="51"/>
  <c r="H7" i="51"/>
  <c r="H5" i="51"/>
  <c r="J5" i="51"/>
  <c r="L21" i="61" l="1"/>
  <c r="Q13" i="67"/>
  <c r="O16" i="67"/>
  <c r="M16" i="67"/>
  <c r="K16" i="67"/>
  <c r="I16" i="67"/>
  <c r="F16" i="67"/>
  <c r="B16" i="67"/>
  <c r="B14" i="67"/>
  <c r="B15" i="67"/>
  <c r="Q6" i="67"/>
  <c r="Q7" i="67"/>
  <c r="Q8" i="67"/>
  <c r="Q9" i="67"/>
  <c r="Q10" i="67"/>
  <c r="Q11" i="67"/>
  <c r="Q12" i="67"/>
  <c r="O6" i="67"/>
  <c r="O7" i="67"/>
  <c r="O8" i="67"/>
  <c r="O9" i="67"/>
  <c r="O10" i="67"/>
  <c r="O11" i="67"/>
  <c r="O12" i="67"/>
  <c r="O13" i="67"/>
  <c r="M6" i="67"/>
  <c r="M7" i="67"/>
  <c r="M8" i="67"/>
  <c r="M9" i="67"/>
  <c r="M10" i="67"/>
  <c r="M11" i="67"/>
  <c r="M12" i="67"/>
  <c r="M13" i="67"/>
  <c r="K6" i="67"/>
  <c r="K7" i="67"/>
  <c r="K8" i="67"/>
  <c r="K9" i="67"/>
  <c r="K10" i="67"/>
  <c r="K11" i="67"/>
  <c r="K12" i="67"/>
  <c r="K13" i="67"/>
  <c r="I6" i="67"/>
  <c r="I7" i="67"/>
  <c r="I8" i="67"/>
  <c r="I9" i="67"/>
  <c r="I10" i="67"/>
  <c r="I11" i="67"/>
  <c r="I12" i="67"/>
  <c r="I13" i="67"/>
  <c r="F6" i="67"/>
  <c r="F7" i="67"/>
  <c r="F8" i="67"/>
  <c r="F9" i="67"/>
  <c r="F10" i="67"/>
  <c r="F11" i="67"/>
  <c r="F12" i="67"/>
  <c r="F13" i="67"/>
  <c r="B6" i="67"/>
  <c r="B7" i="67"/>
  <c r="B8" i="67"/>
  <c r="B9" i="67"/>
  <c r="B10" i="67"/>
  <c r="B11" i="67"/>
  <c r="B12" i="67"/>
  <c r="B13" i="67"/>
  <c r="A14" i="67"/>
  <c r="A15" i="67"/>
  <c r="O5" i="67"/>
  <c r="M5" i="67"/>
  <c r="K5" i="67"/>
  <c r="I5" i="67"/>
  <c r="F5" i="67"/>
  <c r="B5" i="67"/>
  <c r="B14" i="57"/>
  <c r="F14" i="57"/>
  <c r="H14" i="57"/>
  <c r="J14" i="57"/>
  <c r="L14" i="57"/>
  <c r="N14" i="57"/>
  <c r="P14" i="57"/>
  <c r="F6" i="66"/>
  <c r="A10" i="64"/>
  <c r="A11" i="64"/>
  <c r="A14" i="64"/>
  <c r="F20" i="61" l="1"/>
  <c r="H7" i="71"/>
  <c r="A17" i="62"/>
  <c r="A18" i="62"/>
  <c r="A19" i="62"/>
  <c r="A20" i="62"/>
  <c r="A21" i="62"/>
  <c r="A22" i="62"/>
  <c r="A23" i="62"/>
  <c r="M6" i="80" l="1"/>
  <c r="M7" i="80"/>
  <c r="M8" i="80"/>
  <c r="M9" i="80"/>
  <c r="M10" i="80"/>
  <c r="M11" i="80"/>
  <c r="M12" i="80"/>
  <c r="K6" i="80"/>
  <c r="K7" i="80"/>
  <c r="K8" i="80"/>
  <c r="K9" i="80"/>
  <c r="K10" i="80"/>
  <c r="K11" i="80"/>
  <c r="K12" i="80"/>
  <c r="I6" i="80"/>
  <c r="I7" i="80"/>
  <c r="I8" i="80"/>
  <c r="I9" i="80"/>
  <c r="I10" i="80"/>
  <c r="I11" i="80"/>
  <c r="I12" i="80"/>
  <c r="H6" i="80"/>
  <c r="H7" i="80"/>
  <c r="H8" i="80"/>
  <c r="H9" i="80"/>
  <c r="H10" i="80"/>
  <c r="H11" i="80"/>
  <c r="H12" i="80"/>
  <c r="F6" i="80"/>
  <c r="F7" i="80"/>
  <c r="F8" i="80"/>
  <c r="F9" i="80"/>
  <c r="F10" i="80"/>
  <c r="F11" i="80"/>
  <c r="F12" i="80"/>
  <c r="B6" i="80"/>
  <c r="B7" i="80"/>
  <c r="B8" i="80"/>
  <c r="B9" i="80"/>
  <c r="B10" i="80"/>
  <c r="B11" i="80"/>
  <c r="B12" i="80"/>
  <c r="M5" i="80"/>
  <c r="K5" i="80"/>
  <c r="I5" i="80"/>
  <c r="H5" i="80"/>
  <c r="F5" i="80"/>
  <c r="B5" i="80"/>
  <c r="N6" i="51"/>
  <c r="N7" i="51"/>
  <c r="N8" i="51"/>
  <c r="N9" i="51"/>
  <c r="N10" i="51"/>
  <c r="N11" i="51"/>
  <c r="N12" i="51"/>
  <c r="N13" i="51"/>
  <c r="J13" i="51"/>
  <c r="H13" i="51"/>
  <c r="B10" i="79" l="1"/>
  <c r="F10" i="79"/>
  <c r="H10" i="79"/>
  <c r="J10" i="79"/>
  <c r="L10" i="79"/>
  <c r="N10" i="79"/>
  <c r="P10" i="79"/>
  <c r="B11" i="79"/>
  <c r="F11" i="79"/>
  <c r="H11" i="79"/>
  <c r="J11" i="79"/>
  <c r="L11" i="79"/>
  <c r="N11" i="79"/>
  <c r="P11" i="79"/>
  <c r="B12" i="79"/>
  <c r="F12" i="79"/>
  <c r="H12" i="79"/>
  <c r="J12" i="79"/>
  <c r="L12" i="79"/>
  <c r="N12" i="79"/>
  <c r="P12" i="79"/>
  <c r="B13" i="79"/>
  <c r="F13" i="79"/>
  <c r="H13" i="79"/>
  <c r="J13" i="79"/>
  <c r="L13" i="79"/>
  <c r="N13" i="79"/>
  <c r="P13" i="79"/>
  <c r="A14" i="79"/>
  <c r="B14" i="79"/>
  <c r="F14" i="79"/>
  <c r="H14" i="79"/>
  <c r="J14" i="79"/>
  <c r="L14" i="79"/>
  <c r="N14" i="79"/>
  <c r="P14" i="79"/>
  <c r="P6" i="79"/>
  <c r="P7" i="79"/>
  <c r="P8" i="79"/>
  <c r="P9" i="79"/>
  <c r="N6" i="79"/>
  <c r="N7" i="79"/>
  <c r="N8" i="79"/>
  <c r="N9" i="79"/>
  <c r="L6" i="79"/>
  <c r="L7" i="79"/>
  <c r="L8" i="79"/>
  <c r="L9" i="79"/>
  <c r="J6" i="79"/>
  <c r="J7" i="79"/>
  <c r="J8" i="79"/>
  <c r="J9" i="79"/>
  <c r="H6" i="79"/>
  <c r="H7" i="79"/>
  <c r="H8" i="79"/>
  <c r="H9" i="79"/>
  <c r="F6" i="79"/>
  <c r="F7" i="79"/>
  <c r="F8" i="79"/>
  <c r="F9" i="79"/>
  <c r="B6" i="79"/>
  <c r="B7" i="79"/>
  <c r="B8" i="79"/>
  <c r="B9" i="79"/>
  <c r="P5" i="79"/>
  <c r="N5" i="79"/>
  <c r="L5" i="79"/>
  <c r="J5" i="79"/>
  <c r="H5" i="79"/>
  <c r="F5" i="79"/>
  <c r="B5" i="79"/>
  <c r="B5" i="56"/>
  <c r="X18" i="61" l="1"/>
  <c r="X19" i="61"/>
  <c r="X20" i="61"/>
  <c r="X17" i="61"/>
  <c r="U10" i="61"/>
  <c r="AA2" i="80"/>
  <c r="AA2" i="79" l="1"/>
  <c r="O9" i="62" l="1"/>
  <c r="O11" i="62"/>
  <c r="O12" i="62"/>
  <c r="O13" i="62"/>
  <c r="O14" i="62"/>
  <c r="O15" i="62"/>
  <c r="O16" i="62"/>
  <c r="O17" i="62"/>
  <c r="O18" i="62"/>
  <c r="O19" i="62"/>
  <c r="O20" i="62"/>
  <c r="O21" i="62"/>
  <c r="O22" i="62"/>
  <c r="O23" i="62"/>
  <c r="I10" i="62"/>
  <c r="I12" i="62"/>
  <c r="I14" i="62"/>
  <c r="I15" i="62"/>
  <c r="I16" i="62"/>
  <c r="I17" i="62"/>
  <c r="I18" i="62"/>
  <c r="I19" i="62"/>
  <c r="I20" i="62"/>
  <c r="I21" i="62"/>
  <c r="I22" i="62"/>
  <c r="I23" i="62"/>
  <c r="H8" i="71"/>
  <c r="H9" i="71"/>
  <c r="H10" i="71"/>
  <c r="H11" i="71"/>
  <c r="H12" i="71"/>
  <c r="J8" i="71"/>
  <c r="J9" i="71"/>
  <c r="J10" i="71"/>
  <c r="J12" i="71"/>
  <c r="F6" i="71"/>
  <c r="B6" i="57" l="1"/>
  <c r="B7" i="57"/>
  <c r="B8" i="57"/>
  <c r="B9" i="57"/>
  <c r="B10" i="57"/>
  <c r="B11" i="57"/>
  <c r="B12" i="57"/>
  <c r="B13" i="57"/>
  <c r="U17" i="61"/>
  <c r="L7" i="71" l="1"/>
  <c r="L8" i="71"/>
  <c r="L9" i="71"/>
  <c r="L10" i="71"/>
  <c r="L11" i="71"/>
  <c r="L12" i="71"/>
  <c r="L6" i="71" l="1"/>
  <c r="N6" i="71"/>
  <c r="R7" i="71"/>
  <c r="R8" i="71"/>
  <c r="R9" i="71"/>
  <c r="R10" i="71"/>
  <c r="R11" i="71"/>
  <c r="R12" i="71"/>
  <c r="P7" i="71"/>
  <c r="P8" i="71"/>
  <c r="P9" i="71"/>
  <c r="P10" i="71"/>
  <c r="P11" i="71"/>
  <c r="P12" i="71"/>
  <c r="F7" i="71"/>
  <c r="F8" i="71"/>
  <c r="F9" i="71"/>
  <c r="F10" i="71"/>
  <c r="F11" i="71"/>
  <c r="F12" i="71"/>
  <c r="B7" i="71"/>
  <c r="B8" i="71"/>
  <c r="B9" i="71"/>
  <c r="B10" i="71"/>
  <c r="B11" i="71"/>
  <c r="B12" i="71"/>
  <c r="R6" i="71"/>
  <c r="P6" i="71"/>
  <c r="B6" i="71"/>
  <c r="N7" i="71"/>
  <c r="N8" i="71"/>
  <c r="N9" i="71"/>
  <c r="N10" i="71"/>
  <c r="N11" i="71"/>
  <c r="N12" i="71"/>
  <c r="AB2" i="71"/>
  <c r="A9" i="50" l="1"/>
  <c r="A10" i="50"/>
  <c r="A11" i="50"/>
  <c r="A12" i="50"/>
  <c r="P6" i="53"/>
  <c r="P7" i="53"/>
  <c r="P8" i="53"/>
  <c r="P9" i="53"/>
  <c r="P10" i="53"/>
  <c r="P11" i="53"/>
  <c r="P12" i="53"/>
  <c r="Q15" i="67"/>
  <c r="O15" i="67"/>
  <c r="M15" i="67"/>
  <c r="K15" i="67"/>
  <c r="I15" i="67"/>
  <c r="F15" i="67"/>
  <c r="Q14" i="67"/>
  <c r="O14" i="67"/>
  <c r="M14" i="67"/>
  <c r="K14" i="67"/>
  <c r="I14" i="67"/>
  <c r="F14" i="67"/>
  <c r="AA2" i="67"/>
  <c r="Q15" i="66"/>
  <c r="O15" i="66"/>
  <c r="M15" i="66"/>
  <c r="K15" i="66"/>
  <c r="I15" i="66"/>
  <c r="F15" i="66"/>
  <c r="B15" i="66"/>
  <c r="Q14" i="66"/>
  <c r="O14" i="66"/>
  <c r="M14" i="66"/>
  <c r="K14" i="66"/>
  <c r="I14" i="66"/>
  <c r="F14" i="66"/>
  <c r="B14" i="66"/>
  <c r="Q13" i="66"/>
  <c r="O13" i="66"/>
  <c r="M13" i="66"/>
  <c r="K13" i="66"/>
  <c r="I13" i="66"/>
  <c r="F13" i="66"/>
  <c r="B13" i="66"/>
  <c r="Q12" i="66"/>
  <c r="O12" i="66"/>
  <c r="M12" i="66"/>
  <c r="K12" i="66"/>
  <c r="I12" i="66"/>
  <c r="F12" i="66"/>
  <c r="B12" i="66"/>
  <c r="Q11" i="66"/>
  <c r="O11" i="66"/>
  <c r="M11" i="66"/>
  <c r="K11" i="66"/>
  <c r="I11" i="66"/>
  <c r="F11" i="66"/>
  <c r="B11" i="66"/>
  <c r="Q10" i="66"/>
  <c r="O10" i="66"/>
  <c r="M10" i="66"/>
  <c r="K10" i="66"/>
  <c r="I10" i="66"/>
  <c r="F10" i="66"/>
  <c r="B10" i="66"/>
  <c r="Q9" i="66"/>
  <c r="O9" i="66"/>
  <c r="M9" i="66"/>
  <c r="K9" i="66"/>
  <c r="I9" i="66"/>
  <c r="F9" i="66"/>
  <c r="Q8" i="66"/>
  <c r="O8" i="66"/>
  <c r="M8" i="66"/>
  <c r="K8" i="66"/>
  <c r="I8" i="66"/>
  <c r="F8" i="66"/>
  <c r="B8" i="66"/>
  <c r="Q7" i="66"/>
  <c r="O7" i="66"/>
  <c r="M7" i="66"/>
  <c r="K7" i="66"/>
  <c r="I7" i="66"/>
  <c r="F7" i="66"/>
  <c r="B7" i="66"/>
  <c r="Q6" i="66"/>
  <c r="O6" i="66"/>
  <c r="M6" i="66"/>
  <c r="K6" i="66"/>
  <c r="B6" i="66"/>
  <c r="O5" i="66"/>
  <c r="M5" i="66"/>
  <c r="K5" i="66"/>
  <c r="I5" i="66"/>
  <c r="Z2" i="66"/>
  <c r="P14" i="64"/>
  <c r="N14" i="64"/>
  <c r="L14" i="64"/>
  <c r="J14" i="64"/>
  <c r="H14" i="64"/>
  <c r="F14" i="64"/>
  <c r="B14" i="64"/>
  <c r="P13" i="64"/>
  <c r="N13" i="64"/>
  <c r="L13" i="64"/>
  <c r="J13" i="64"/>
  <c r="H13" i="64"/>
  <c r="F13" i="64"/>
  <c r="B13" i="64"/>
  <c r="P12" i="64"/>
  <c r="N12" i="64"/>
  <c r="L12" i="64"/>
  <c r="J12" i="64"/>
  <c r="H12" i="64"/>
  <c r="F12" i="64"/>
  <c r="B12" i="64"/>
  <c r="P11" i="64"/>
  <c r="N11" i="64"/>
  <c r="L11" i="64"/>
  <c r="J11" i="64"/>
  <c r="H11" i="64"/>
  <c r="P10" i="64"/>
  <c r="N10" i="64"/>
  <c r="L10" i="64"/>
  <c r="J10" i="64"/>
  <c r="H10" i="64"/>
  <c r="P9" i="64"/>
  <c r="N9" i="64"/>
  <c r="J9" i="64"/>
  <c r="H9" i="64"/>
  <c r="P8" i="64"/>
  <c r="N8" i="64"/>
  <c r="L8" i="64"/>
  <c r="J8" i="64"/>
  <c r="H8" i="64"/>
  <c r="N7" i="64"/>
  <c r="L7" i="64"/>
  <c r="J7" i="64"/>
  <c r="H7" i="64"/>
  <c r="F7" i="64"/>
  <c r="B7" i="64"/>
  <c r="P6" i="64"/>
  <c r="N6" i="64"/>
  <c r="L6" i="64"/>
  <c r="J6" i="64"/>
  <c r="H6" i="64"/>
  <c r="F6" i="64"/>
  <c r="B6" i="64"/>
  <c r="P5" i="64"/>
  <c r="N5" i="64"/>
  <c r="L5" i="64"/>
  <c r="J5" i="64"/>
  <c r="H5" i="64"/>
  <c r="F5" i="64"/>
  <c r="B5" i="64"/>
  <c r="Z2" i="64"/>
  <c r="X23" i="62"/>
  <c r="U23" i="62"/>
  <c r="R23" i="62"/>
  <c r="L23" i="62"/>
  <c r="F23" i="62"/>
  <c r="B23" i="62"/>
  <c r="X22" i="62"/>
  <c r="U22" i="62"/>
  <c r="R22" i="62"/>
  <c r="L22" i="62"/>
  <c r="F22" i="62"/>
  <c r="B22" i="62"/>
  <c r="X21" i="62"/>
  <c r="U21" i="62"/>
  <c r="R21" i="62"/>
  <c r="L21" i="62"/>
  <c r="F21" i="62"/>
  <c r="B21" i="62"/>
  <c r="X20" i="62"/>
  <c r="U20" i="62"/>
  <c r="R20" i="62"/>
  <c r="L20" i="62"/>
  <c r="F20" i="62"/>
  <c r="B20" i="62"/>
  <c r="X19" i="62"/>
  <c r="U19" i="62"/>
  <c r="R19" i="62"/>
  <c r="L19" i="62"/>
  <c r="X18" i="62"/>
  <c r="U18" i="62"/>
  <c r="R18" i="62"/>
  <c r="L18" i="62"/>
  <c r="X17" i="62"/>
  <c r="U17" i="62"/>
  <c r="R17" i="62"/>
  <c r="L17" i="62"/>
  <c r="X16" i="62"/>
  <c r="U16" i="62"/>
  <c r="R16" i="62"/>
  <c r="L16" i="62"/>
  <c r="X15" i="62"/>
  <c r="U15" i="62"/>
  <c r="R15" i="62"/>
  <c r="L15" i="62"/>
  <c r="F15" i="62"/>
  <c r="B15" i="62"/>
  <c r="X14" i="62"/>
  <c r="U14" i="62"/>
  <c r="R14" i="62"/>
  <c r="L14" i="62"/>
  <c r="X13" i="62"/>
  <c r="U13" i="62"/>
  <c r="R13" i="62"/>
  <c r="L13" i="62"/>
  <c r="F13" i="62"/>
  <c r="B13" i="62"/>
  <c r="X12" i="62"/>
  <c r="U12" i="62"/>
  <c r="R12" i="62"/>
  <c r="L12" i="62"/>
  <c r="X11" i="62"/>
  <c r="U11" i="62"/>
  <c r="F11" i="62"/>
  <c r="B11" i="62"/>
  <c r="X10" i="62"/>
  <c r="U10" i="62"/>
  <c r="R10" i="62"/>
  <c r="L10" i="62"/>
  <c r="F10" i="62"/>
  <c r="B10" i="62"/>
  <c r="X9" i="62"/>
  <c r="U9" i="62"/>
  <c r="F9" i="62"/>
  <c r="B9" i="62"/>
  <c r="U6" i="62"/>
  <c r="R6" i="62"/>
  <c r="I6" i="62"/>
  <c r="F6" i="62"/>
  <c r="B6" i="62"/>
  <c r="AI2" i="62"/>
  <c r="X21" i="61"/>
  <c r="U21" i="61"/>
  <c r="R21" i="61"/>
  <c r="O21" i="61"/>
  <c r="I21" i="61"/>
  <c r="F21" i="61"/>
  <c r="B21" i="61"/>
  <c r="A21" i="61"/>
  <c r="U20" i="61"/>
  <c r="I20" i="61"/>
  <c r="B20" i="61"/>
  <c r="U19" i="61"/>
  <c r="O19" i="61"/>
  <c r="I19" i="61"/>
  <c r="F19" i="61"/>
  <c r="B19" i="61"/>
  <c r="U18" i="61"/>
  <c r="I18" i="61"/>
  <c r="O17" i="61"/>
  <c r="I17" i="61"/>
  <c r="F17" i="61"/>
  <c r="B17" i="61"/>
  <c r="X16" i="61"/>
  <c r="U16" i="61"/>
  <c r="I16" i="61"/>
  <c r="F16" i="61"/>
  <c r="B16" i="61"/>
  <c r="X15" i="61"/>
  <c r="U15" i="61"/>
  <c r="O15" i="61"/>
  <c r="I15" i="61"/>
  <c r="F15" i="61"/>
  <c r="B15" i="61"/>
  <c r="X14" i="61"/>
  <c r="U14" i="61"/>
  <c r="I14" i="61"/>
  <c r="F14" i="61"/>
  <c r="B14" i="61"/>
  <c r="X13" i="61"/>
  <c r="U13" i="61"/>
  <c r="O13" i="61"/>
  <c r="I13" i="61"/>
  <c r="F13" i="61"/>
  <c r="B13" i="61"/>
  <c r="X12" i="61"/>
  <c r="U12" i="61"/>
  <c r="I12" i="61"/>
  <c r="F12" i="61"/>
  <c r="B12" i="61"/>
  <c r="X11" i="61"/>
  <c r="U11" i="61"/>
  <c r="O11" i="61"/>
  <c r="I11" i="61"/>
  <c r="F11" i="61"/>
  <c r="B11" i="61"/>
  <c r="X10" i="61"/>
  <c r="O10" i="61"/>
  <c r="I10" i="61"/>
  <c r="F10" i="61"/>
  <c r="B10" i="61"/>
  <c r="X9" i="61"/>
  <c r="U9" i="61"/>
  <c r="O9" i="61"/>
  <c r="F9" i="61"/>
  <c r="B9" i="61"/>
  <c r="X8" i="61"/>
  <c r="U8" i="61"/>
  <c r="O8" i="61"/>
  <c r="I8" i="61"/>
  <c r="F8" i="61"/>
  <c r="B8" i="61"/>
  <c r="X7" i="61"/>
  <c r="O7" i="61"/>
  <c r="I7" i="61"/>
  <c r="F7" i="61"/>
  <c r="B7" i="61"/>
  <c r="U6" i="61"/>
  <c r="O6" i="61"/>
  <c r="I6" i="61"/>
  <c r="F6" i="61"/>
  <c r="B6" i="61"/>
  <c r="AH2" i="61"/>
  <c r="P13" i="59"/>
  <c r="N13" i="59"/>
  <c r="L13" i="59"/>
  <c r="J13" i="59"/>
  <c r="H13" i="59"/>
  <c r="P12" i="59"/>
  <c r="N12" i="59"/>
  <c r="L12" i="59"/>
  <c r="J12" i="59"/>
  <c r="H12" i="59"/>
  <c r="P11" i="59"/>
  <c r="N11" i="59"/>
  <c r="H11" i="59"/>
  <c r="P10" i="59"/>
  <c r="N10" i="59"/>
  <c r="L10" i="59"/>
  <c r="J10" i="59"/>
  <c r="H10" i="59"/>
  <c r="P9" i="59"/>
  <c r="N9" i="59"/>
  <c r="L9" i="59"/>
  <c r="J9" i="59"/>
  <c r="H9" i="59"/>
  <c r="F9" i="59"/>
  <c r="B9" i="59"/>
  <c r="P8" i="59"/>
  <c r="N8" i="59"/>
  <c r="L8" i="59"/>
  <c r="J8" i="59"/>
  <c r="H8" i="59"/>
  <c r="P7" i="59"/>
  <c r="N7" i="59"/>
  <c r="L7" i="59"/>
  <c r="J7" i="59"/>
  <c r="H7" i="59"/>
  <c r="P6" i="59"/>
  <c r="N6" i="59"/>
  <c r="L6" i="59"/>
  <c r="J6" i="59"/>
  <c r="H6" i="59"/>
  <c r="P5" i="59"/>
  <c r="N5" i="59"/>
  <c r="L5" i="59"/>
  <c r="J5" i="59"/>
  <c r="H5" i="59"/>
  <c r="Z2" i="59"/>
  <c r="P14" i="60"/>
  <c r="N14" i="60"/>
  <c r="L14" i="60"/>
  <c r="J14" i="60"/>
  <c r="H14" i="60"/>
  <c r="A14" i="60"/>
  <c r="P13" i="60"/>
  <c r="N13" i="60"/>
  <c r="L13" i="60"/>
  <c r="J13" i="60"/>
  <c r="H13" i="60"/>
  <c r="A13" i="60"/>
  <c r="P12" i="60"/>
  <c r="N12" i="60"/>
  <c r="L12" i="60"/>
  <c r="J12" i="60"/>
  <c r="H12" i="60"/>
  <c r="P11" i="60"/>
  <c r="N11" i="60"/>
  <c r="L11" i="60"/>
  <c r="J11" i="60"/>
  <c r="H11" i="60"/>
  <c r="P10" i="60"/>
  <c r="N10" i="60"/>
  <c r="L10" i="60"/>
  <c r="J10" i="60"/>
  <c r="H10" i="60"/>
  <c r="P9" i="60"/>
  <c r="N9" i="60"/>
  <c r="L9" i="60"/>
  <c r="J9" i="60"/>
  <c r="H9" i="60"/>
  <c r="F9" i="60"/>
  <c r="B9" i="60"/>
  <c r="P8" i="60"/>
  <c r="N8" i="60"/>
  <c r="L8" i="60"/>
  <c r="J8" i="60"/>
  <c r="H8" i="60"/>
  <c r="P7" i="60"/>
  <c r="N7" i="60"/>
  <c r="L7" i="60"/>
  <c r="J7" i="60"/>
  <c r="H7" i="60"/>
  <c r="P6" i="60"/>
  <c r="N6" i="60"/>
  <c r="L6" i="60"/>
  <c r="J6" i="60"/>
  <c r="H6" i="60"/>
  <c r="P5" i="60"/>
  <c r="N5" i="60"/>
  <c r="L5" i="60"/>
  <c r="J5" i="60"/>
  <c r="H5" i="60"/>
  <c r="Z2" i="60"/>
  <c r="P14" i="24"/>
  <c r="N14" i="24"/>
  <c r="L14" i="24"/>
  <c r="J14" i="24"/>
  <c r="H14" i="24"/>
  <c r="F14" i="24"/>
  <c r="B14" i="24"/>
  <c r="A14" i="24"/>
  <c r="P13" i="24"/>
  <c r="N13" i="24"/>
  <c r="L13" i="24"/>
  <c r="J13" i="24"/>
  <c r="H13" i="24"/>
  <c r="F13" i="24"/>
  <c r="B13" i="24"/>
  <c r="P12" i="24"/>
  <c r="N12" i="24"/>
  <c r="L12" i="24"/>
  <c r="J12" i="24"/>
  <c r="H12" i="24"/>
  <c r="F12" i="24"/>
  <c r="B12" i="24"/>
  <c r="P11" i="24"/>
  <c r="N11" i="24"/>
  <c r="L11" i="24"/>
  <c r="J11" i="24"/>
  <c r="H11" i="24"/>
  <c r="F11" i="24"/>
  <c r="B11" i="24"/>
  <c r="P10" i="24"/>
  <c r="N10" i="24"/>
  <c r="L10" i="24"/>
  <c r="J10" i="24"/>
  <c r="H10" i="24"/>
  <c r="F10" i="24"/>
  <c r="B10" i="24"/>
  <c r="P9" i="24"/>
  <c r="N9" i="24"/>
  <c r="L9" i="24"/>
  <c r="J9" i="24"/>
  <c r="H9" i="24"/>
  <c r="F9" i="24"/>
  <c r="B9" i="24"/>
  <c r="P8" i="24"/>
  <c r="N8" i="24"/>
  <c r="L8" i="24"/>
  <c r="J8" i="24"/>
  <c r="H8" i="24"/>
  <c r="F8" i="24"/>
  <c r="B8" i="24"/>
  <c r="P7" i="24"/>
  <c r="N7" i="24"/>
  <c r="L7" i="24"/>
  <c r="J7" i="24"/>
  <c r="H7" i="24"/>
  <c r="F7" i="24"/>
  <c r="B7" i="24"/>
  <c r="P6" i="24"/>
  <c r="N6" i="24"/>
  <c r="L6" i="24"/>
  <c r="J6" i="24"/>
  <c r="H6" i="24"/>
  <c r="F6" i="24"/>
  <c r="B6" i="24"/>
  <c r="P5" i="24"/>
  <c r="N5" i="24"/>
  <c r="L5" i="24"/>
  <c r="J5" i="24"/>
  <c r="H5" i="24"/>
  <c r="F5" i="24"/>
  <c r="B5" i="24"/>
  <c r="X2" i="24"/>
  <c r="P13" i="57"/>
  <c r="N13" i="57"/>
  <c r="L13" i="57"/>
  <c r="J13" i="57"/>
  <c r="H13" i="57"/>
  <c r="F13" i="57"/>
  <c r="P12" i="57"/>
  <c r="N12" i="57"/>
  <c r="L12" i="57"/>
  <c r="J12" i="57"/>
  <c r="H12" i="57"/>
  <c r="F12" i="57"/>
  <c r="P11" i="57"/>
  <c r="N11" i="57"/>
  <c r="L11" i="57"/>
  <c r="J11" i="57"/>
  <c r="H11" i="57"/>
  <c r="F11" i="57"/>
  <c r="P10" i="57"/>
  <c r="N10" i="57"/>
  <c r="L10" i="57"/>
  <c r="J10" i="57"/>
  <c r="H10" i="57"/>
  <c r="F10" i="57"/>
  <c r="P9" i="57"/>
  <c r="N9" i="57"/>
  <c r="L9" i="57"/>
  <c r="J9" i="57"/>
  <c r="H9" i="57"/>
  <c r="F9" i="57"/>
  <c r="P8" i="57"/>
  <c r="N8" i="57"/>
  <c r="L8" i="57"/>
  <c r="J8" i="57"/>
  <c r="H8" i="57"/>
  <c r="F8" i="57"/>
  <c r="P7" i="57"/>
  <c r="N7" i="57"/>
  <c r="L7" i="57"/>
  <c r="J7" i="57"/>
  <c r="H7" i="57"/>
  <c r="F7" i="57"/>
  <c r="P6" i="57"/>
  <c r="N6" i="57"/>
  <c r="L6" i="57"/>
  <c r="J6" i="57"/>
  <c r="H6" i="57"/>
  <c r="F6" i="57"/>
  <c r="P5" i="57"/>
  <c r="N5" i="57"/>
  <c r="L5" i="57"/>
  <c r="J5" i="57"/>
  <c r="H5" i="57"/>
  <c r="F5" i="57"/>
  <c r="B5" i="57"/>
  <c r="X2" i="57"/>
  <c r="P12" i="56"/>
  <c r="N12" i="56"/>
  <c r="L12" i="56"/>
  <c r="J12" i="56"/>
  <c r="H12" i="56"/>
  <c r="P11" i="56"/>
  <c r="N11" i="56"/>
  <c r="L11" i="56"/>
  <c r="J11" i="56"/>
  <c r="H11" i="56"/>
  <c r="F11" i="56"/>
  <c r="B11" i="56"/>
  <c r="P10" i="56"/>
  <c r="N10" i="56"/>
  <c r="L10" i="56"/>
  <c r="J10" i="56"/>
  <c r="H10" i="56"/>
  <c r="F10" i="56"/>
  <c r="B10" i="56"/>
  <c r="P9" i="56"/>
  <c r="N9" i="56"/>
  <c r="L9" i="56"/>
  <c r="J9" i="56"/>
  <c r="H9" i="56"/>
  <c r="F9" i="56"/>
  <c r="B9" i="56"/>
  <c r="P8" i="56"/>
  <c r="N8" i="56"/>
  <c r="L8" i="56"/>
  <c r="J8" i="56"/>
  <c r="H8" i="56"/>
  <c r="F8" i="56"/>
  <c r="B8" i="56"/>
  <c r="P7" i="56"/>
  <c r="N7" i="56"/>
  <c r="L7" i="56"/>
  <c r="J7" i="56"/>
  <c r="H7" i="56"/>
  <c r="F7" i="56"/>
  <c r="B7" i="56"/>
  <c r="P6" i="56"/>
  <c r="N6" i="56"/>
  <c r="L6" i="56"/>
  <c r="J6" i="56"/>
  <c r="H6" i="56"/>
  <c r="F6" i="56"/>
  <c r="P5" i="56"/>
  <c r="N5" i="56"/>
  <c r="L5" i="56"/>
  <c r="J5" i="56"/>
  <c r="H5" i="56"/>
  <c r="Y2" i="56"/>
  <c r="P13" i="54"/>
  <c r="N13" i="54"/>
  <c r="L13" i="54"/>
  <c r="J13" i="54"/>
  <c r="H13" i="54"/>
  <c r="F13" i="54"/>
  <c r="B13" i="54"/>
  <c r="A13" i="54"/>
  <c r="P12" i="54"/>
  <c r="N12" i="54"/>
  <c r="L12" i="54"/>
  <c r="J12" i="54"/>
  <c r="H12" i="54"/>
  <c r="F12" i="54"/>
  <c r="B12" i="54"/>
  <c r="A12" i="54"/>
  <c r="P11" i="54"/>
  <c r="N11" i="54"/>
  <c r="L11" i="54"/>
  <c r="J11" i="54"/>
  <c r="H11" i="54"/>
  <c r="F11" i="54"/>
  <c r="B11" i="54"/>
  <c r="P10" i="54"/>
  <c r="N10" i="54"/>
  <c r="L10" i="54"/>
  <c r="J10" i="54"/>
  <c r="H10" i="54"/>
  <c r="F10" i="54"/>
  <c r="B10" i="54"/>
  <c r="P9" i="54"/>
  <c r="N9" i="54"/>
  <c r="L9" i="54"/>
  <c r="J9" i="54"/>
  <c r="H9" i="54"/>
  <c r="F9" i="54"/>
  <c r="B9" i="54"/>
  <c r="P8" i="54"/>
  <c r="N8" i="54"/>
  <c r="L8" i="54"/>
  <c r="J8" i="54"/>
  <c r="H8" i="54"/>
  <c r="F8" i="54"/>
  <c r="B8" i="54"/>
  <c r="P7" i="54"/>
  <c r="N7" i="54"/>
  <c r="L7" i="54"/>
  <c r="J7" i="54"/>
  <c r="H7" i="54"/>
  <c r="F7" i="54"/>
  <c r="B7" i="54"/>
  <c r="P6" i="54"/>
  <c r="N6" i="54"/>
  <c r="L6" i="54"/>
  <c r="J6" i="54"/>
  <c r="H6" i="54"/>
  <c r="F6" i="54"/>
  <c r="B6" i="54"/>
  <c r="P5" i="54"/>
  <c r="N5" i="54"/>
  <c r="L5" i="54"/>
  <c r="J5" i="54"/>
  <c r="H5" i="54"/>
  <c r="F5" i="54"/>
  <c r="B5" i="54"/>
  <c r="Y2" i="54"/>
  <c r="P14" i="53"/>
  <c r="N14" i="53"/>
  <c r="L14" i="53"/>
  <c r="J14" i="53"/>
  <c r="H14" i="53"/>
  <c r="F14" i="53"/>
  <c r="B14" i="53"/>
  <c r="P13" i="53"/>
  <c r="N13" i="53"/>
  <c r="L13" i="53"/>
  <c r="J13" i="53"/>
  <c r="H13" i="53"/>
  <c r="F13" i="53"/>
  <c r="B13" i="53"/>
  <c r="N12" i="53"/>
  <c r="L12" i="53"/>
  <c r="J12" i="53"/>
  <c r="H12" i="53"/>
  <c r="F12" i="53"/>
  <c r="B12" i="53"/>
  <c r="N11" i="53"/>
  <c r="L11" i="53"/>
  <c r="J11" i="53"/>
  <c r="H11" i="53"/>
  <c r="F11" i="53"/>
  <c r="B11" i="53"/>
  <c r="N10" i="53"/>
  <c r="L10" i="53"/>
  <c r="J10" i="53"/>
  <c r="H10" i="53"/>
  <c r="F10" i="53"/>
  <c r="B10" i="53"/>
  <c r="A10" i="53"/>
  <c r="N9" i="53"/>
  <c r="L9" i="53"/>
  <c r="J9" i="53"/>
  <c r="H9" i="53"/>
  <c r="F9" i="53"/>
  <c r="B9" i="53"/>
  <c r="N8" i="53"/>
  <c r="L8" i="53"/>
  <c r="J8" i="53"/>
  <c r="H8" i="53"/>
  <c r="F8" i="53"/>
  <c r="B8" i="53"/>
  <c r="N7" i="53"/>
  <c r="L7" i="53"/>
  <c r="J7" i="53"/>
  <c r="H7" i="53"/>
  <c r="F7" i="53"/>
  <c r="B7" i="53"/>
  <c r="N6" i="53"/>
  <c r="L6" i="53"/>
  <c r="J6" i="53"/>
  <c r="H6" i="53"/>
  <c r="F6" i="53"/>
  <c r="B6" i="53"/>
  <c r="P5" i="53"/>
  <c r="N5" i="53"/>
  <c r="L5" i="53"/>
  <c r="J5" i="53"/>
  <c r="H5" i="53"/>
  <c r="F5" i="53"/>
  <c r="B5" i="53"/>
  <c r="Z2" i="53"/>
  <c r="P13" i="52"/>
  <c r="N13" i="52"/>
  <c r="L13" i="52"/>
  <c r="J13" i="52"/>
  <c r="H13" i="52"/>
  <c r="F13" i="52"/>
  <c r="B13" i="52"/>
  <c r="P12" i="52"/>
  <c r="N12" i="52"/>
  <c r="L12" i="52"/>
  <c r="J12" i="52"/>
  <c r="H12" i="52"/>
  <c r="F12" i="52"/>
  <c r="B12" i="52"/>
  <c r="A12" i="52"/>
  <c r="P11" i="52"/>
  <c r="N11" i="52"/>
  <c r="L11" i="52"/>
  <c r="J11" i="52"/>
  <c r="H11" i="52"/>
  <c r="F11" i="52"/>
  <c r="B11" i="52"/>
  <c r="P10" i="52"/>
  <c r="N10" i="52"/>
  <c r="L10" i="52"/>
  <c r="J10" i="52"/>
  <c r="H10" i="52"/>
  <c r="F10" i="52"/>
  <c r="B10" i="52"/>
  <c r="P9" i="52"/>
  <c r="N9" i="52"/>
  <c r="L9" i="52"/>
  <c r="J9" i="52"/>
  <c r="H9" i="52"/>
  <c r="F9" i="52"/>
  <c r="B9" i="52"/>
  <c r="P8" i="52"/>
  <c r="N8" i="52"/>
  <c r="L8" i="52"/>
  <c r="J8" i="52"/>
  <c r="H8" i="52"/>
  <c r="F8" i="52"/>
  <c r="B8" i="52"/>
  <c r="P7" i="52"/>
  <c r="N7" i="52"/>
  <c r="L7" i="52"/>
  <c r="J7" i="52"/>
  <c r="H7" i="52"/>
  <c r="F7" i="52"/>
  <c r="B7" i="52"/>
  <c r="P6" i="52"/>
  <c r="N6" i="52"/>
  <c r="L6" i="52"/>
  <c r="J6" i="52"/>
  <c r="H6" i="52"/>
  <c r="F6" i="52"/>
  <c r="B6" i="52"/>
  <c r="P5" i="52"/>
  <c r="N5" i="52"/>
  <c r="L5" i="52"/>
  <c r="H5" i="52"/>
  <c r="F5" i="52"/>
  <c r="B5" i="52"/>
  <c r="Z2" i="52"/>
  <c r="P13" i="51"/>
  <c r="F13" i="51"/>
  <c r="B13" i="51"/>
  <c r="P12" i="51"/>
  <c r="F12" i="51"/>
  <c r="B12" i="51"/>
  <c r="P11" i="51"/>
  <c r="F10" i="51"/>
  <c r="B10" i="51"/>
  <c r="A10" i="51"/>
  <c r="F9" i="51"/>
  <c r="B9" i="51"/>
  <c r="F7" i="51"/>
  <c r="B7" i="51"/>
  <c r="F6" i="51"/>
  <c r="B6" i="51"/>
  <c r="N5" i="51"/>
  <c r="F5" i="51"/>
  <c r="B5" i="51"/>
  <c r="Z2" i="51"/>
  <c r="P12" i="50"/>
  <c r="N12" i="50"/>
  <c r="L12" i="50"/>
  <c r="J12" i="50"/>
  <c r="H12" i="50"/>
  <c r="F12" i="50"/>
  <c r="B12" i="50"/>
  <c r="P11" i="50"/>
  <c r="N11" i="50"/>
  <c r="L11" i="50"/>
  <c r="J11" i="50"/>
  <c r="H11" i="50"/>
  <c r="F11" i="50"/>
  <c r="P10" i="50"/>
  <c r="N10" i="50"/>
  <c r="L10" i="50"/>
  <c r="J10" i="50"/>
  <c r="H10" i="50"/>
  <c r="F10" i="50"/>
  <c r="B10" i="50"/>
  <c r="P9" i="50"/>
  <c r="N9" i="50"/>
  <c r="L9" i="50"/>
  <c r="J9" i="50"/>
  <c r="H9" i="50"/>
  <c r="P8" i="50"/>
  <c r="N8" i="50"/>
  <c r="L8" i="50"/>
  <c r="J8" i="50"/>
  <c r="H8" i="50"/>
  <c r="F8" i="50"/>
  <c r="B8" i="50"/>
  <c r="P7" i="50"/>
  <c r="N7" i="50"/>
  <c r="L7" i="50"/>
  <c r="J7" i="50"/>
  <c r="H7" i="50"/>
  <c r="F7" i="50"/>
  <c r="B7" i="50"/>
  <c r="P6" i="50"/>
  <c r="N6" i="50"/>
  <c r="L6" i="50"/>
  <c r="J6" i="50"/>
  <c r="H6" i="50"/>
  <c r="F6" i="50"/>
  <c r="B6" i="50"/>
  <c r="P5" i="50"/>
  <c r="N5" i="50"/>
  <c r="L5" i="50"/>
  <c r="J5" i="50"/>
  <c r="H5" i="50"/>
  <c r="F5" i="50"/>
  <c r="B5" i="50"/>
  <c r="X2" i="50"/>
  <c r="AC2" i="8"/>
  <c r="K2" i="4"/>
</calcChain>
</file>

<file path=xl/sharedStrings.xml><?xml version="1.0" encoding="utf-8"?>
<sst xmlns="http://schemas.openxmlformats.org/spreadsheetml/2006/main" count="3993" uniqueCount="947">
  <si>
    <t>VESSEL</t>
    <phoneticPr fontId="1"/>
  </si>
  <si>
    <t>VOY.NO.</t>
    <phoneticPr fontId="1"/>
  </si>
  <si>
    <t>HKG ETA</t>
    <phoneticPr fontId="1"/>
  </si>
  <si>
    <t>CAREER</t>
    <phoneticPr fontId="1"/>
  </si>
  <si>
    <t>DUBAI ETA</t>
    <phoneticPr fontId="1"/>
  </si>
  <si>
    <t>KLG ETA</t>
    <phoneticPr fontId="1"/>
  </si>
  <si>
    <t>KHH ETA</t>
    <phoneticPr fontId="1"/>
  </si>
  <si>
    <t>TCG ETA</t>
    <phoneticPr fontId="1"/>
  </si>
  <si>
    <t>SHA ETA</t>
    <phoneticPr fontId="1"/>
  </si>
  <si>
    <t>TAO ETA</t>
    <phoneticPr fontId="1"/>
  </si>
  <si>
    <t>XIN ETA</t>
    <phoneticPr fontId="1"/>
  </si>
  <si>
    <t>DLC ETA</t>
    <phoneticPr fontId="1"/>
  </si>
  <si>
    <t>NIB ETA</t>
    <phoneticPr fontId="1"/>
  </si>
  <si>
    <t>XIA ETA</t>
    <phoneticPr fontId="1"/>
  </si>
  <si>
    <t>SIN ETA</t>
    <phoneticPr fontId="1"/>
  </si>
  <si>
    <t>ONE</t>
    <phoneticPr fontId="1"/>
  </si>
  <si>
    <t>JKT ETA</t>
    <phoneticPr fontId="1"/>
  </si>
  <si>
    <t>MNL ETA</t>
    <phoneticPr fontId="1"/>
  </si>
  <si>
    <t>HCH ETA</t>
    <phoneticPr fontId="1"/>
  </si>
  <si>
    <t>PKG ETA</t>
    <phoneticPr fontId="1"/>
  </si>
  <si>
    <t>INH ETA</t>
    <phoneticPr fontId="1"/>
  </si>
  <si>
    <t>CARRIER</t>
  </si>
  <si>
    <t>CARRIER</t>
    <phoneticPr fontId="1"/>
  </si>
  <si>
    <r>
      <t>CSV</t>
    </r>
    <r>
      <rPr>
        <b/>
        <u/>
        <sz val="17"/>
        <color indexed="12"/>
        <rFont val="ＭＳ ゴシック"/>
        <family val="3"/>
        <charset val="128"/>
      </rPr>
      <t>出力</t>
    </r>
    <rPh sb="3" eb="5">
      <t>シュツリョク</t>
    </rPh>
    <phoneticPr fontId="13"/>
  </si>
  <si>
    <t>VESSEL</t>
    <phoneticPr fontId="13"/>
  </si>
  <si>
    <t>VOY.NO.</t>
    <phoneticPr fontId="13"/>
  </si>
  <si>
    <t>CUT2
(3CODE)</t>
    <phoneticPr fontId="13"/>
  </si>
  <si>
    <t>XIN</t>
  </si>
  <si>
    <t>LCB ETA</t>
    <phoneticPr fontId="1"/>
  </si>
  <si>
    <t>BKK ETA</t>
    <phoneticPr fontId="1"/>
  </si>
  <si>
    <t>HPH ETA</t>
    <phoneticPr fontId="1"/>
  </si>
  <si>
    <t>YML</t>
    <phoneticPr fontId="1"/>
  </si>
  <si>
    <t>DLC</t>
  </si>
  <si>
    <t>同じ船名</t>
    <rPh sb="0" eb="1">
      <t>オナ</t>
    </rPh>
    <rPh sb="2" eb="4">
      <t>センメイ</t>
    </rPh>
    <phoneticPr fontId="1"/>
  </si>
  <si>
    <r>
      <t>1</t>
    </r>
    <r>
      <rPr>
        <b/>
        <sz val="12"/>
        <rFont val="ＭＳ Ｐ明朝"/>
        <family val="1"/>
        <charset val="128"/>
      </rPr>
      <t>ずつ増える</t>
    </r>
    <rPh sb="3" eb="4">
      <t>フ</t>
    </rPh>
    <phoneticPr fontId="1"/>
  </si>
  <si>
    <t>PKG</t>
  </si>
  <si>
    <t>HKG</t>
  </si>
  <si>
    <t>●</t>
  </si>
  <si>
    <t>JBA</t>
    <phoneticPr fontId="1"/>
  </si>
  <si>
    <t>遅延・抜港・港湾地区での混乱等により、予定通り運航できない場合がございます。ご迷惑をおかけしますがご理解の程よろしくお願い致します。</t>
    <phoneticPr fontId="1"/>
  </si>
  <si>
    <t>留意点</t>
    <rPh sb="0" eb="3">
      <t>リュウイテン</t>
    </rPh>
    <phoneticPr fontId="1"/>
  </si>
  <si>
    <t>　　　　　大阪本社　　　TEL (06) 6263-5923  /  FAX (06) 6263-6104</t>
    <phoneticPr fontId="1"/>
  </si>
  <si>
    <t>　　　　　東京支店　　　TEL (03) 5543-2361  /  FAX (03) 5543-2363</t>
    <phoneticPr fontId="1"/>
  </si>
  <si>
    <t>　　　　　横浜営業所　 TEL (045) 323-9875  /  FAX (045) 323-9876</t>
    <phoneticPr fontId="1"/>
  </si>
  <si>
    <t>★お知らせ★</t>
    <rPh sb="2" eb="3">
      <t>シ</t>
    </rPh>
    <phoneticPr fontId="1"/>
  </si>
  <si>
    <t>最終更新日：</t>
    <rPh sb="0" eb="5">
      <t>サイシュウコウシンビ</t>
    </rPh>
    <phoneticPr fontId="1"/>
  </si>
  <si>
    <t>YOK</t>
    <phoneticPr fontId="1"/>
  </si>
  <si>
    <t>TYO</t>
    <phoneticPr fontId="1"/>
  </si>
  <si>
    <t>YML</t>
  </si>
  <si>
    <t>TSL</t>
  </si>
  <si>
    <t>ONE</t>
  </si>
  <si>
    <t>CARRIER</t>
    <phoneticPr fontId="13"/>
  </si>
  <si>
    <t>KHH</t>
  </si>
  <si>
    <t>TCG</t>
  </si>
  <si>
    <t>TAO</t>
  </si>
  <si>
    <t>XIA</t>
  </si>
  <si>
    <t>JKT</t>
  </si>
  <si>
    <t>IAL</t>
  </si>
  <si>
    <t>MNL</t>
  </si>
  <si>
    <t>HCH</t>
  </si>
  <si>
    <t>HPH</t>
  </si>
  <si>
    <t>BKK</t>
  </si>
  <si>
    <t>LCB</t>
  </si>
  <si>
    <r>
      <rPr>
        <sz val="9"/>
        <rFont val="ＭＳ Ｐ明朝"/>
        <family val="1"/>
        <charset val="128"/>
      </rPr>
      <t>積地・</t>
    </r>
    <r>
      <rPr>
        <sz val="9"/>
        <rFont val="Times New Roman"/>
        <family val="1"/>
      </rPr>
      <t>CUT
(3CODE)</t>
    </r>
    <phoneticPr fontId="13"/>
  </si>
  <si>
    <r>
      <rPr>
        <sz val="9"/>
        <rFont val="ＭＳ Ｐ明朝"/>
        <family val="1"/>
        <charset val="128"/>
      </rPr>
      <t>積地・</t>
    </r>
    <r>
      <rPr>
        <sz val="9"/>
        <rFont val="Times New Roman"/>
        <family val="1"/>
      </rPr>
      <t>CUT</t>
    </r>
    <r>
      <rPr>
        <sz val="9"/>
        <rFont val="ＭＳ Ｐ明朝"/>
        <family val="1"/>
        <charset val="128"/>
      </rPr>
      <t>日</t>
    </r>
    <phoneticPr fontId="13"/>
  </si>
  <si>
    <r>
      <t>CUT2</t>
    </r>
    <r>
      <rPr>
        <sz val="9"/>
        <rFont val="ＭＳ Ｐ明朝"/>
        <family val="1"/>
        <charset val="128"/>
      </rPr>
      <t>日</t>
    </r>
    <phoneticPr fontId="13"/>
  </si>
  <si>
    <r>
      <rPr>
        <sz val="9"/>
        <rFont val="ＭＳ Ｐ明朝"/>
        <family val="1"/>
        <charset val="128"/>
      </rPr>
      <t>着日</t>
    </r>
    <rPh sb="0" eb="1">
      <t>チャク</t>
    </rPh>
    <rPh sb="1" eb="2">
      <t>ビ</t>
    </rPh>
    <phoneticPr fontId="13"/>
  </si>
  <si>
    <r>
      <rPr>
        <sz val="9"/>
        <rFont val="ＭＳ Ｐ明朝"/>
        <family val="1"/>
        <charset val="128"/>
      </rPr>
      <t>仕向地</t>
    </r>
    <rPh sb="0" eb="2">
      <t>シムケ</t>
    </rPh>
    <rPh sb="2" eb="3">
      <t>チ</t>
    </rPh>
    <phoneticPr fontId="13"/>
  </si>
  <si>
    <t>＜YOK/TYO香港＞</t>
    <rPh sb="8" eb="10">
      <t>ホンコン</t>
    </rPh>
    <phoneticPr fontId="1"/>
  </si>
  <si>
    <t>YOK ETD</t>
    <phoneticPr fontId="1"/>
  </si>
  <si>
    <t>TYO CUT</t>
    <phoneticPr fontId="1"/>
  </si>
  <si>
    <t>YOK CUT</t>
    <phoneticPr fontId="1"/>
  </si>
  <si>
    <t>YOK</t>
  </si>
  <si>
    <t>CUT</t>
    <phoneticPr fontId="1"/>
  </si>
  <si>
    <t>ETD</t>
    <phoneticPr fontId="1"/>
  </si>
  <si>
    <t>TYO ETD</t>
    <phoneticPr fontId="1"/>
  </si>
  <si>
    <t>OCEAN LINKS SAILING-SCHEDULE &gt;&gt;&gt; 　関東積み</t>
    <rPh sb="34" eb="36">
      <t>カントウ</t>
    </rPh>
    <rPh sb="36" eb="37">
      <t>ヅ</t>
    </rPh>
    <phoneticPr fontId="1"/>
  </si>
  <si>
    <t>OCEAN LINKS SAILING-SCHEDULE &gt;&gt;&gt; 　　　関東積み</t>
    <phoneticPr fontId="1"/>
  </si>
  <si>
    <t>OCEAN LINKS SAILING-SCHEDULE &gt;&gt;&gt;　関東積み</t>
    <phoneticPr fontId="1"/>
  </si>
  <si>
    <t>OCEAN LINKS SAILING-SCHEDULE &gt;&gt;&gt; 　関東積み</t>
    <phoneticPr fontId="1"/>
  </si>
  <si>
    <t>OCEAN LINKS SAILING-SCHEDULE &gt;&gt;&gt;  　　　　　　　　　　　　関東積み</t>
    <phoneticPr fontId="1"/>
  </si>
  <si>
    <t>OCEAN LINKS SAILING-SCHEDULE &gt;&gt;&gt;  　　　　　関東積み</t>
    <phoneticPr fontId="1"/>
  </si>
  <si>
    <t>OCEAN LINKS SAILING-SCHEDULE &gt;&gt;&gt;  関東積み</t>
    <phoneticPr fontId="1"/>
  </si>
  <si>
    <t>OCEAN LINKS SAILING-SCHEDULE &gt;&gt;&gt; 関東積み</t>
    <phoneticPr fontId="1"/>
  </si>
  <si>
    <t>MEMO</t>
    <phoneticPr fontId="13"/>
  </si>
  <si>
    <t>OCEAN LINKS SAILING-SCHEDULE &gt;&gt;&gt;     関東積み</t>
    <phoneticPr fontId="1"/>
  </si>
  <si>
    <t>OCEAN LINKS SAILING-SCHEDULE &gt;&gt;&gt;   関東積み</t>
    <phoneticPr fontId="1"/>
  </si>
  <si>
    <t>✔</t>
    <phoneticPr fontId="1"/>
  </si>
  <si>
    <t>YM IMMENSE</t>
  </si>
  <si>
    <t>TYO</t>
  </si>
  <si>
    <t>PUS</t>
  </si>
  <si>
    <t>NAMSUNG</t>
  </si>
  <si>
    <t xml:space="preserve">INH </t>
  </si>
  <si>
    <t>SJJ</t>
  </si>
  <si>
    <t>A GALAXY</t>
  </si>
  <si>
    <t>SITC</t>
  </si>
  <si>
    <t>KHH</t>
    <phoneticPr fontId="1"/>
  </si>
  <si>
    <t>JKT</t>
    <phoneticPr fontId="1"/>
  </si>
  <si>
    <t>WAN HAI 368</t>
  </si>
  <si>
    <t xml:space="preserve">DAIEI </t>
  </si>
  <si>
    <r>
      <t>PKG NS1 (11</t>
    </r>
    <r>
      <rPr>
        <b/>
        <sz val="12"/>
        <rFont val="ＭＳ Ｐ明朝"/>
        <family val="1"/>
        <charset val="128"/>
      </rPr>
      <t>日）</t>
    </r>
    <rPh sb="11" eb="12">
      <t>ニチ</t>
    </rPh>
    <phoneticPr fontId="1"/>
  </si>
  <si>
    <r>
      <t>MNL JPH (9</t>
    </r>
    <r>
      <rPr>
        <b/>
        <sz val="12"/>
        <rFont val="ＭＳ Ｐ明朝"/>
        <family val="1"/>
        <charset val="128"/>
      </rPr>
      <t>日）</t>
    </r>
    <rPh sb="10" eb="11">
      <t>ニチ</t>
    </rPh>
    <phoneticPr fontId="1"/>
  </si>
  <si>
    <r>
      <t>HCH NS5 (8</t>
    </r>
    <r>
      <rPr>
        <b/>
        <sz val="12"/>
        <rFont val="ＭＳ Ｐ明朝"/>
        <family val="1"/>
        <charset val="128"/>
      </rPr>
      <t>日）</t>
    </r>
    <rPh sb="10" eb="11">
      <t>ニチ</t>
    </rPh>
    <phoneticPr fontId="1"/>
  </si>
  <si>
    <t>SIN / KTX1, NS1, FP1</t>
    <phoneticPr fontId="1"/>
  </si>
  <si>
    <r>
      <t>KLG JTK2 (VOYAGE2</t>
    </r>
    <r>
      <rPr>
        <b/>
        <sz val="12"/>
        <rFont val="ＭＳ Ｐ明朝"/>
        <family val="1"/>
        <charset val="128"/>
      </rPr>
      <t>飛ばし）</t>
    </r>
    <rPh sb="17" eb="18">
      <t>ト</t>
    </rPh>
    <phoneticPr fontId="1"/>
  </si>
  <si>
    <t>SHA</t>
  </si>
  <si>
    <t>　　　</t>
    <phoneticPr fontId="1"/>
  </si>
  <si>
    <t xml:space="preserve">東 京 貨 物 搬 入 先 </t>
    <phoneticPr fontId="1"/>
  </si>
  <si>
    <t xml:space="preserve">横 浜 貨 物 搬 入 先 </t>
    <phoneticPr fontId="1"/>
  </si>
  <si>
    <t>KLG</t>
  </si>
  <si>
    <t xml:space="preserve">横 浜 貨 物 搬 入 先 </t>
    <phoneticPr fontId="1"/>
  </si>
  <si>
    <t xml:space="preserve">東 京 貨 物 搬 入 先 </t>
    <phoneticPr fontId="1"/>
  </si>
  <si>
    <t xml:space="preserve">横 浜 貨 物 搬 入 </t>
    <phoneticPr fontId="1"/>
  </si>
  <si>
    <t xml:space="preserve">東　海運株式会社　東京支店　東京都大田区東海４-８-１５
TEL : 03-3790-5166　FAX : 03-3790-5167
保税名称：東海運　大井　R/C H/W
NACCS:1FW02 
↓↓DOCはこちらへもご送付お願いします↓↓
弊社B/L作成部署： docs-tokyo@oceanlinks.co.jp 　 </t>
    <rPh sb="12" eb="13">
      <t>テン</t>
    </rPh>
    <phoneticPr fontId="1"/>
  </si>
  <si>
    <t>東　海運株式会社　京浜事業部　物流部　横浜港物流センター
住所：神奈川県横浜市中区本牧ふ頭 9-78
TEL:045-628-2050
FAX: 045-628-2051
NACCS: 2EWU3 
 搬入受付時間：８：３０-16:15
↓↓DOCはこちらへもご送付お願いします
弊社B/L作成部署： docs-tokyo@oceanlinks.co.jp 　</t>
    <phoneticPr fontId="1"/>
  </si>
  <si>
    <t>東　海運株式会社　京浜事業部　物流部　横浜港物流センター
住所：神奈川県横浜市中区本牧ふ頭 9-78 TEL:045-628-2050
FAX: 045-628-2051
NACCS: 2EWU3 搬入受付時間：８：３０-16:15
↓↓DOCはこちらへもご送付お願いします↓↓
弊社B/L作成部署： docs-tokyo@oceanlinks.co.jp 　</t>
    <phoneticPr fontId="1"/>
  </si>
  <si>
    <t>JBA</t>
  </si>
  <si>
    <t>11/</t>
    <phoneticPr fontId="1"/>
  </si>
  <si>
    <t>SIN</t>
  </si>
  <si>
    <t>▲</t>
  </si>
  <si>
    <r>
      <t>TOKYO/YOKOHAMA発</t>
    </r>
    <r>
      <rPr>
        <b/>
        <sz val="18"/>
        <color theme="1"/>
        <rFont val="Microsoft JhengHei"/>
        <family val="3"/>
      </rPr>
      <t>│</t>
    </r>
    <r>
      <rPr>
        <b/>
        <sz val="18"/>
        <color theme="1"/>
        <rFont val="BIZ UDPゴシック"/>
        <family val="3"/>
        <charset val="128"/>
      </rPr>
      <t>輸出LCL</t>
    </r>
    <phoneticPr fontId="1"/>
  </si>
  <si>
    <t>1.韓国 釜山 （ PUSAN ）</t>
    <phoneticPr fontId="1"/>
  </si>
  <si>
    <t xml:space="preserve">2.韓国 仁川 （ INCHEON ） </t>
    <phoneticPr fontId="1"/>
  </si>
  <si>
    <t xml:space="preserve">3.ドバイ （ DUBAI, JEBEL ALI ）  </t>
    <phoneticPr fontId="1"/>
  </si>
  <si>
    <t xml:space="preserve">4.台湾 基隆 （ KEELUNG ） </t>
    <phoneticPr fontId="1"/>
  </si>
  <si>
    <t xml:space="preserve">5.台湾 台中 （ TAICHUNG ） </t>
    <phoneticPr fontId="1"/>
  </si>
  <si>
    <t xml:space="preserve">6.台湾 高雄 （ KAOHSIUNG ） </t>
    <phoneticPr fontId="1"/>
  </si>
  <si>
    <t>OK</t>
  </si>
  <si>
    <t>●OK</t>
  </si>
  <si>
    <t>?</t>
  </si>
  <si>
    <r>
      <rPr>
        <b/>
        <sz val="16"/>
        <color rgb="FFFF0000"/>
        <rFont val="BIZ UDPゴシック"/>
        <family val="3"/>
        <charset val="128"/>
      </rPr>
      <t xml:space="preserve">横 浜 貨 物 搬 入 先 </t>
    </r>
    <phoneticPr fontId="1"/>
  </si>
  <si>
    <t>OCEAN LINKS SAILING-SCHEDULE &gt;&gt;&gt; 　　関東積み</t>
    <phoneticPr fontId="1"/>
  </si>
  <si>
    <t>BOOKINGご用命時､必ずご一読ください｡</t>
    <phoneticPr fontId="1"/>
  </si>
  <si>
    <t>【推奨】</t>
    <phoneticPr fontId="1"/>
  </si>
  <si>
    <t xml:space="preserve">ONLINE BOOKINGをご活用ください。
</t>
    <phoneticPr fontId="1"/>
  </si>
  <si>
    <t>※BOOKING №を即時 発番可能です。</t>
    <phoneticPr fontId="1"/>
  </si>
  <si>
    <t>【重要】</t>
    <phoneticPr fontId="1"/>
  </si>
  <si>
    <t>☆お知らせ☆</t>
  </si>
  <si>
    <t>『輸出貨物』経済制裁対象国への輸送に関して</t>
    <phoneticPr fontId="1"/>
  </si>
  <si>
    <r>
      <rPr>
        <b/>
        <sz val="9"/>
        <color rgb="FF336699"/>
        <rFont val="BIZ UDPゴシック"/>
        <family val="3"/>
        <charset val="128"/>
      </rPr>
      <t>●</t>
    </r>
    <r>
      <rPr>
        <b/>
        <sz val="9"/>
        <color theme="1"/>
        <rFont val="BIZ UDPゴシック"/>
        <family val="3"/>
        <charset val="128"/>
      </rPr>
      <t>　　祝日の為、CUT日が変更（前倒し）されております。ご注意ください</t>
    </r>
    <phoneticPr fontId="1"/>
  </si>
  <si>
    <r>
      <rPr>
        <b/>
        <sz val="9"/>
        <color rgb="FFFF0000"/>
        <rFont val="BIZ UDPゴシック"/>
        <family val="3"/>
        <charset val="128"/>
      </rPr>
      <t>×</t>
    </r>
    <r>
      <rPr>
        <b/>
        <sz val="9"/>
        <color theme="1"/>
        <rFont val="BIZ UDPゴシック"/>
        <family val="3"/>
        <charset val="128"/>
      </rPr>
      <t>　　該当本船は、NO SERVICEとなります。</t>
    </r>
    <phoneticPr fontId="1"/>
  </si>
  <si>
    <r>
      <rPr>
        <b/>
        <sz val="11"/>
        <color theme="1"/>
        <rFont val="BIZ UDPゴシック"/>
        <family val="3"/>
        <charset val="128"/>
      </rPr>
      <t xml:space="preserve">株式会社宇徳 本牧A-6CFS　気付　オーシャンリンクス
</t>
    </r>
    <r>
      <rPr>
        <sz val="11"/>
        <color theme="1"/>
        <rFont val="BIZ UDPゴシック"/>
        <family val="3"/>
        <charset val="128"/>
      </rPr>
      <t xml:space="preserve">
</t>
    </r>
    <phoneticPr fontId="1"/>
  </si>
  <si>
    <t xml:space="preserve">　
</t>
    <phoneticPr fontId="1"/>
  </si>
  <si>
    <t xml:space="preserve">ACL 船会社 コード：OCL1（オーシーエルイチ）
</t>
    <phoneticPr fontId="1"/>
  </si>
  <si>
    <t>ACL 通知先コード：4AOCL(ヨンエーオーシーエル）
ACL 通知先コード：2RUTK</t>
    <phoneticPr fontId="1"/>
  </si>
  <si>
    <t>東　海運株式会社　
京浜事業部　物流部　横浜港物流センター
住所：神奈川県横浜市中区本牧ふ頭 9-78 TEL:045-628-2050
 FAX: 045-628-2051
NACCS: 2EWU3 
搬入受付時間：８：３０-16:15
↓↓DOCはこちらへもご送付お願いします↓↓
弊社B/L作成部署： docs-tokyo@oceanlinks.co.jp 　</t>
    <phoneticPr fontId="1"/>
  </si>
  <si>
    <t xml:space="preserve">ジャパン・バン・ラインズ株式会社　大井支店
東京都大田区東海4-7-13
鈴江コーポレーション大井臨海倉庫営業所内
TEL : 03-3799-0642　
FAX : 03-3790-4581
保税地域コード（NACCS):（1FW15) 
ACL 船会社 コード：OCL1（オーシーエルイチ）
ACL 通知先コード：4AOCL(ヨンエーオーシーエル）
 ↓↓DOCはこちらへもご送付お願いします↓↓ 　 
弊社B/L作成部署： docs-tokyo@oceanlinks.co.jp 　 </t>
    <phoneticPr fontId="1"/>
  </si>
  <si>
    <t>東 京 貨 物 搬 入 先 【予約制度】</t>
    <rPh sb="15" eb="19">
      <t>ヨヤクセイド</t>
    </rPh>
    <phoneticPr fontId="1"/>
  </si>
  <si>
    <t>東 京 貨 物 搬 入 先 【予約制度】</t>
    <rPh sb="15" eb="17">
      <t>ヨヤク</t>
    </rPh>
    <rPh sb="17" eb="19">
      <t>セイド</t>
    </rPh>
    <phoneticPr fontId="1"/>
  </si>
  <si>
    <t>OCEAN LINKS SAILING-SCHEDULE &gt;&gt;&gt;　　　　 　　　 関東積み</t>
    <phoneticPr fontId="1"/>
  </si>
  <si>
    <r>
      <rPr>
        <b/>
        <sz val="16"/>
        <color rgb="FF336699"/>
        <rFont val="BIZ UDPゴシック"/>
        <family val="3"/>
        <charset val="128"/>
      </rPr>
      <t>東 京 貨 物 搬 入 先</t>
    </r>
    <r>
      <rPr>
        <b/>
        <sz val="14"/>
        <color rgb="FF336699"/>
        <rFont val="BIZ UDPゴシック"/>
        <family val="3"/>
        <charset val="128"/>
      </rPr>
      <t xml:space="preserve"> </t>
    </r>
    <phoneticPr fontId="1"/>
  </si>
  <si>
    <t>東 京 貨 物 搬 入 先 【予約制度 】</t>
    <rPh sb="14" eb="19">
      <t>(ヨヤクセイド</t>
    </rPh>
    <phoneticPr fontId="1"/>
  </si>
  <si>
    <t>SHA</t>
    <phoneticPr fontId="1"/>
  </si>
  <si>
    <r>
      <rPr>
        <b/>
        <sz val="9"/>
        <color rgb="FF4F6228"/>
        <rFont val="BIZ UDPゴシック"/>
        <family val="3"/>
        <charset val="128"/>
      </rPr>
      <t>▲</t>
    </r>
    <r>
      <rPr>
        <b/>
        <sz val="9"/>
        <color theme="1"/>
        <rFont val="BIZ UDPゴシック"/>
        <family val="3"/>
        <charset val="128"/>
      </rPr>
      <t>　　本船名、VOY NO.等が変更されております。ご注意ください。</t>
    </r>
    <phoneticPr fontId="1"/>
  </si>
  <si>
    <t>① 8桁のHS CODE ご記載必須に関して</t>
    <phoneticPr fontId="1"/>
  </si>
  <si>
    <t>② 『輸出貨物』経済制裁対象国への輸送に関して</t>
    <phoneticPr fontId="1"/>
  </si>
  <si>
    <t>【留意点のご説明】－－－－－－－－－－－－－－－－－－－－－－－－－</t>
    <phoneticPr fontId="1"/>
  </si>
  <si>
    <t>【留意点のご説明】－－－－－－－－－－－－－－－－－－－－－－</t>
    <phoneticPr fontId="1"/>
  </si>
  <si>
    <t>【留意点のご説明】－－－－－－－－－－－－－－－－－－－－－－－－－</t>
  </si>
  <si>
    <t>YM IMPROVEMENT</t>
  </si>
  <si>
    <t>YM INCEPTION</t>
  </si>
  <si>
    <t>HORAI BRIDGE</t>
  </si>
  <si>
    <r>
      <rPr>
        <b/>
        <sz val="9"/>
        <color rgb="FF336699"/>
        <rFont val="BIZ UDPゴシック"/>
        <family val="3"/>
        <charset val="128"/>
      </rPr>
      <t xml:space="preserve">●  </t>
    </r>
    <r>
      <rPr>
        <b/>
        <sz val="9"/>
        <rFont val="BIZ UDPゴシック"/>
        <family val="3"/>
        <charset val="128"/>
      </rPr>
      <t xml:space="preserve">  祝日の為、CUT日が変更（前倒し）されております。ご注意ください</t>
    </r>
    <rPh sb="5" eb="7">
      <t>シュクジツ</t>
    </rPh>
    <rPh sb="8" eb="9">
      <t>タメ</t>
    </rPh>
    <phoneticPr fontId="1"/>
  </si>
  <si>
    <t xml:space="preserve">東 京 貨 物 搬 入 先 【予約制度】 </t>
    <rPh sb="15" eb="17">
      <t>ヨヤク</t>
    </rPh>
    <rPh sb="17" eb="19">
      <t>セイド</t>
    </rPh>
    <phoneticPr fontId="1"/>
  </si>
  <si>
    <t>GLORY SHENGDONG</t>
  </si>
  <si>
    <t>A FLENSBURG</t>
  </si>
  <si>
    <r>
      <t>HPH JH2 (10</t>
    </r>
    <r>
      <rPr>
        <b/>
        <sz val="12"/>
        <rFont val="ＭＳ Ｐ明朝"/>
        <family val="1"/>
        <charset val="128"/>
      </rPr>
      <t>日）</t>
    </r>
    <rPh sb="11" eb="12">
      <t>ニチ</t>
    </rPh>
    <phoneticPr fontId="1"/>
  </si>
  <si>
    <r>
      <rPr>
        <b/>
        <sz val="9"/>
        <color rgb="FF336699"/>
        <rFont val="BIZ UDPゴシック"/>
        <family val="3"/>
        <charset val="128"/>
      </rPr>
      <t xml:space="preserve">●    </t>
    </r>
    <r>
      <rPr>
        <b/>
        <sz val="9"/>
        <rFont val="BIZ UDPゴシック"/>
        <family val="3"/>
        <charset val="128"/>
      </rPr>
      <t>祝日の為</t>
    </r>
    <r>
      <rPr>
        <b/>
        <sz val="9"/>
        <color theme="1"/>
        <rFont val="BIZ UDPゴシック"/>
        <family val="3"/>
        <charset val="128"/>
      </rPr>
      <t>、CUT日が変更（前倒し）されております。ご注意ください</t>
    </r>
    <rPh sb="5" eb="7">
      <t>シュクジツ</t>
    </rPh>
    <phoneticPr fontId="1"/>
  </si>
  <si>
    <t>-</t>
    <phoneticPr fontId="1"/>
  </si>
  <si>
    <t>OOCL</t>
  </si>
  <si>
    <r>
      <t xml:space="preserve">CY CUT: </t>
    </r>
    <r>
      <rPr>
        <b/>
        <sz val="12"/>
        <rFont val="Yu Gothic"/>
        <family val="1"/>
        <charset val="128"/>
      </rPr>
      <t xml:space="preserve">木  </t>
    </r>
    <r>
      <rPr>
        <b/>
        <sz val="12"/>
        <rFont val="Times New Roman"/>
        <family val="1"/>
      </rPr>
      <t xml:space="preserve">CFS CUT </t>
    </r>
    <r>
      <rPr>
        <b/>
        <sz val="12"/>
        <rFont val="Yu Gothic"/>
        <family val="1"/>
        <charset val="128"/>
      </rPr>
      <t>火</t>
    </r>
    <rPh sb="8" eb="9">
      <t>モク</t>
    </rPh>
    <rPh sb="19" eb="20">
      <t>カ</t>
    </rPh>
    <phoneticPr fontId="1"/>
  </si>
  <si>
    <t>JTK2</t>
    <phoneticPr fontId="1"/>
  </si>
  <si>
    <r>
      <rPr>
        <b/>
        <sz val="9"/>
        <color rgb="FF336699"/>
        <rFont val="BIZ UDPゴシック"/>
        <family val="3"/>
        <charset val="128"/>
      </rPr>
      <t>●</t>
    </r>
    <r>
      <rPr>
        <b/>
        <sz val="9"/>
        <color theme="1"/>
        <rFont val="BIZ UDPゴシック"/>
        <family val="3"/>
        <charset val="128"/>
      </rPr>
      <t>　　祝日の為、CUT日が変更（前倒し）されております。ご注意ください</t>
    </r>
    <phoneticPr fontId="1"/>
  </si>
  <si>
    <t>OCEAN LINKS SAILING-SCHEDULE &gt;&gt;&gt;　　　　 関東積み</t>
    <phoneticPr fontId="1"/>
  </si>
  <si>
    <t>TYO-SHA</t>
    <phoneticPr fontId="1"/>
  </si>
  <si>
    <t>YOK-SHA</t>
    <phoneticPr fontId="1"/>
  </si>
  <si>
    <t>MASTER BKG NO.</t>
    <phoneticPr fontId="1"/>
  </si>
  <si>
    <t>VICTORY STAR</t>
  </si>
  <si>
    <r>
      <rPr>
        <b/>
        <sz val="12"/>
        <rFont val="ＭＳ Ｐ明朝"/>
        <family val="1"/>
        <charset val="128"/>
      </rPr>
      <t>システム取り込み済み！</t>
    </r>
    <rPh sb="4" eb="5">
      <t>ト</t>
    </rPh>
    <rPh sb="6" eb="7">
      <t>コ</t>
    </rPh>
    <rPh sb="8" eb="9">
      <t>ズ</t>
    </rPh>
    <phoneticPr fontId="1"/>
  </si>
  <si>
    <r>
      <t>YOK-TAO (QJX2</t>
    </r>
    <r>
      <rPr>
        <b/>
        <sz val="12"/>
        <rFont val="ＭＳ Ｐ明朝"/>
        <family val="1"/>
        <charset val="128"/>
      </rPr>
      <t>サービス航路)</t>
    </r>
    <rPh sb="17" eb="19">
      <t>コウロ</t>
    </rPh>
    <phoneticPr fontId="1"/>
  </si>
  <si>
    <t>YOK-DLC</t>
    <phoneticPr fontId="1"/>
  </si>
  <si>
    <t>YOK-XIN</t>
    <phoneticPr fontId="1"/>
  </si>
  <si>
    <t>YOK-NIB</t>
    <phoneticPr fontId="1"/>
  </si>
  <si>
    <t>YOK-XIA</t>
    <phoneticPr fontId="1"/>
  </si>
  <si>
    <r>
      <t>TYO</t>
    </r>
    <r>
      <rPr>
        <b/>
        <sz val="12"/>
        <color rgb="FF1515FF"/>
        <rFont val="ＭＳ Ｐ明朝"/>
        <family val="1"/>
        <charset val="128"/>
      </rPr>
      <t>積み</t>
    </r>
    <rPh sb="2" eb="3">
      <t>ヅ</t>
    </rPh>
    <phoneticPr fontId="1"/>
  </si>
  <si>
    <r>
      <t>YOK</t>
    </r>
    <r>
      <rPr>
        <b/>
        <sz val="12"/>
        <color rgb="FF1515FF"/>
        <rFont val="ＭＳ Ｐ明朝"/>
        <family val="1"/>
        <charset val="128"/>
      </rPr>
      <t>積み</t>
    </r>
    <rPh sb="2" eb="3">
      <t>ヅ</t>
    </rPh>
    <phoneticPr fontId="1"/>
  </si>
  <si>
    <r>
      <rPr>
        <b/>
        <sz val="9"/>
        <color rgb="FF7030A0"/>
        <rFont val="BIZ UDPゴシック"/>
        <family val="3"/>
        <charset val="128"/>
      </rPr>
      <t>H</t>
    </r>
    <r>
      <rPr>
        <b/>
        <sz val="9"/>
        <color theme="7"/>
        <rFont val="BIZ UDPゴシック"/>
        <family val="3"/>
        <charset val="128"/>
      </rPr>
      <t>　</t>
    </r>
    <r>
      <rPr>
        <b/>
        <sz val="9"/>
        <color theme="1"/>
        <rFont val="BIZ UDPゴシック"/>
        <family val="3"/>
        <charset val="128"/>
      </rPr>
      <t>　危険品および国内消防法該当の貨物はこちらの本船でお引き受け可能です。</t>
    </r>
    <rPh sb="17" eb="19">
      <t>カモツ</t>
    </rPh>
    <rPh sb="24" eb="26">
      <t>ホンセン</t>
    </rPh>
    <rPh sb="28" eb="29">
      <t>ヒ</t>
    </rPh>
    <rPh sb="30" eb="31">
      <t>ウ</t>
    </rPh>
    <rPh sb="32" eb="34">
      <t>カノウ</t>
    </rPh>
    <phoneticPr fontId="1"/>
  </si>
  <si>
    <t xml:space="preserve">神奈川県横浜市中区本牧埠頭 9-1　
TEL 045-264-7011/FAX 045-264-8036
</t>
    <phoneticPr fontId="1"/>
  </si>
  <si>
    <t xml:space="preserve">ジャパン・バン・ラインズ株式会社　
横浜支店 横浜市中区本牧埠頭6番地  TEL : 045-625-3414   FAX : 045-625-3433
保税地域コード（NACCS):（2EDZ3 / 内貨） 
保税地域コード（NACCS):（2EJ23 / 外貨） 
ACL 船会社 コード：OCL1（オーシーエルイチ）
ACL 通知先コード：4AOCL(ヨンエーオーシーエル）
↓↓DOCはこちらへもご送付お願いします↓↓ 
弊社B/L作成部署： docs-tokyo@oceanlinks.co.jp 　 </t>
    <phoneticPr fontId="1"/>
  </si>
  <si>
    <t>（金）</t>
    <rPh sb="0" eb="1">
      <t>キン</t>
    </rPh>
    <phoneticPr fontId="1"/>
  </si>
  <si>
    <t>（火）</t>
    <rPh sb="0" eb="1">
      <t>カ</t>
    </rPh>
    <phoneticPr fontId="1"/>
  </si>
  <si>
    <r>
      <t xml:space="preserve">東　海運株式会社　
東京支店 東京都大田区東海４-８-１5
TEL : 03-3790-5166　FAX : 03-3790-5167
 保税名称：東海運　大井　R/C H/W
NACCS:1FW02 
↓↓DOCはこちらへもご送付お願いします↓↓
 弊社B/L作成部署： docs-tokyo@oceanlinks.co.jp </t>
    </r>
    <r>
      <rPr>
        <b/>
        <sz val="14"/>
        <color rgb="FF0070C0"/>
        <rFont val="BIZ UDPゴシック"/>
        <family val="3"/>
        <charset val="128"/>
      </rPr>
      <t xml:space="preserve">　 </t>
    </r>
    <phoneticPr fontId="1"/>
  </si>
  <si>
    <t>BOOKINGご用命時､必ずご一読ください｡</t>
  </si>
  <si>
    <t>【推奨】</t>
  </si>
  <si>
    <t>ONLINE BOOKINGをご活用ください。</t>
  </si>
  <si>
    <t>※BOOKING №を即時 発番可能です。</t>
  </si>
  <si>
    <t>東 京 貨 物 搬 入 先 【搬入事前予約不要】</t>
    <phoneticPr fontId="1"/>
  </si>
  <si>
    <t xml:space="preserve"> 横 浜 貨 物 搬 入 先 【搬入事前予約不要】</t>
    <phoneticPr fontId="1"/>
  </si>
  <si>
    <t>NEW BKK</t>
    <phoneticPr fontId="1"/>
  </si>
  <si>
    <t>CCL</t>
  </si>
  <si>
    <t/>
  </si>
  <si>
    <t>INTERASIA TENACITY</t>
  </si>
  <si>
    <t>（日）</t>
    <rPh sb="0" eb="1">
      <t>ニチ</t>
    </rPh>
    <phoneticPr fontId="1"/>
  </si>
  <si>
    <r>
      <rPr>
        <b/>
        <sz val="9"/>
        <rFont val="ＭＳ Ｐ明朝"/>
        <family val="1"/>
        <charset val="128"/>
      </rPr>
      <t>留意点</t>
    </r>
    <rPh sb="0" eb="3">
      <t>リュウイテン</t>
    </rPh>
    <phoneticPr fontId="1"/>
  </si>
  <si>
    <t xml:space="preserve"> ※　年末年始のスケジュールは変更になる場合がございます。</t>
    <phoneticPr fontId="1"/>
  </si>
  <si>
    <t>　　　予めご了承くださいます様お願い申し上げます。</t>
    <phoneticPr fontId="1"/>
  </si>
  <si>
    <r>
      <t>ETD -2</t>
    </r>
    <r>
      <rPr>
        <b/>
        <sz val="12"/>
        <color rgb="FF1515F7"/>
        <rFont val="ＭＳ Ｐ明朝"/>
        <family val="1"/>
        <charset val="128"/>
      </rPr>
      <t>営業日</t>
    </r>
    <rPh sb="5" eb="8">
      <t>エイギョウビ</t>
    </rPh>
    <rPh sb="8" eb="9">
      <t>マエ</t>
    </rPh>
    <phoneticPr fontId="1"/>
  </si>
  <si>
    <r>
      <t>ETD -3</t>
    </r>
    <r>
      <rPr>
        <b/>
        <sz val="12"/>
        <color rgb="FF1515F7"/>
        <rFont val="ＭＳ Ｐ明朝"/>
        <family val="1"/>
        <charset val="128"/>
      </rPr>
      <t>営業日</t>
    </r>
    <rPh sb="6" eb="9">
      <t>エイギョウビ</t>
    </rPh>
    <rPh sb="8" eb="9">
      <t>マエ</t>
    </rPh>
    <phoneticPr fontId="1"/>
  </si>
  <si>
    <t>（火）-（水）</t>
    <rPh sb="0" eb="1">
      <t>カ</t>
    </rPh>
    <rPh sb="4" eb="5">
      <t>スイ</t>
    </rPh>
    <phoneticPr fontId="1"/>
  </si>
  <si>
    <t>内外のCUT-1営業日!</t>
    <rPh sb="0" eb="1">
      <t>ナイガイ</t>
    </rPh>
    <rPh sb="7" eb="9">
      <t>エイギョウ</t>
    </rPh>
    <rPh sb="9" eb="10">
      <t>ビ</t>
    </rPh>
    <phoneticPr fontId="1"/>
  </si>
  <si>
    <t>（水）-（木）</t>
    <rPh sb="0" eb="1">
      <t>スイ</t>
    </rPh>
    <rPh sb="4" eb="5">
      <t>モク</t>
    </rPh>
    <phoneticPr fontId="1"/>
  </si>
  <si>
    <t>FPSのCUT-1営業日!</t>
    <rPh sb="8" eb="10">
      <t>エイギョウ</t>
    </rPh>
    <rPh sb="10" eb="11">
      <t>ビ</t>
    </rPh>
    <phoneticPr fontId="1"/>
  </si>
  <si>
    <t>（金）-（土）</t>
    <rPh sb="0" eb="1">
      <t>キン</t>
    </rPh>
    <rPh sb="4" eb="5">
      <t>ド</t>
    </rPh>
    <phoneticPr fontId="1"/>
  </si>
  <si>
    <t>（日）</t>
    <rPh sb="0" eb="1">
      <t>ニチ</t>
    </rPh>
    <rPh sb="1" eb="2">
      <t>ニチ</t>
    </rPh>
    <phoneticPr fontId="1"/>
  </si>
  <si>
    <r>
      <t>OOCL</t>
    </r>
    <r>
      <rPr>
        <b/>
        <sz val="12"/>
        <color rgb="FF1515F7"/>
        <rFont val="ＭＳ Ｐ明朝"/>
        <family val="1"/>
        <charset val="128"/>
      </rPr>
      <t>→</t>
    </r>
    <r>
      <rPr>
        <b/>
        <sz val="12"/>
        <color rgb="FF1515F7"/>
        <rFont val="Times New Roman"/>
        <family val="1"/>
      </rPr>
      <t>ETD -3</t>
    </r>
    <r>
      <rPr>
        <b/>
        <sz val="12"/>
        <color rgb="FF1515F7"/>
        <rFont val="ＭＳ Ｐ明朝"/>
        <family val="1"/>
        <charset val="128"/>
      </rPr>
      <t>営業日!</t>
    </r>
    <rPh sb="11" eb="14">
      <t>エイギョウビ</t>
    </rPh>
    <rPh sb="12" eb="13">
      <t>マエ</t>
    </rPh>
    <phoneticPr fontId="1"/>
  </si>
  <si>
    <r>
      <t>ONE</t>
    </r>
    <r>
      <rPr>
        <b/>
        <sz val="12"/>
        <color rgb="FFFF0000"/>
        <rFont val="ＭＳ Ｐ明朝"/>
        <family val="1"/>
        <charset val="128"/>
      </rPr>
      <t>→</t>
    </r>
    <r>
      <rPr>
        <b/>
        <sz val="12"/>
        <color rgb="FFFF0000"/>
        <rFont val="Times New Roman"/>
        <family val="1"/>
      </rPr>
      <t>ETD -2</t>
    </r>
    <r>
      <rPr>
        <b/>
        <sz val="12"/>
        <color rgb="FFFF0000"/>
        <rFont val="ＭＳ Ｐ明朝"/>
        <family val="1"/>
        <charset val="128"/>
      </rPr>
      <t>営業日</t>
    </r>
    <r>
      <rPr>
        <b/>
        <sz val="12"/>
        <color rgb="FFFF0000"/>
        <rFont val="Times New Roman"/>
        <family val="1"/>
      </rPr>
      <t>!</t>
    </r>
    <phoneticPr fontId="1"/>
  </si>
  <si>
    <t>（火）</t>
    <rPh sb="1" eb="2">
      <t>カ</t>
    </rPh>
    <phoneticPr fontId="1"/>
  </si>
  <si>
    <t>（土）</t>
    <rPh sb="0" eb="1">
      <t>ド</t>
    </rPh>
    <phoneticPr fontId="1"/>
  </si>
  <si>
    <r>
      <t>ETD -4</t>
    </r>
    <r>
      <rPr>
        <b/>
        <sz val="12"/>
        <color rgb="FF1515F7"/>
        <rFont val="ＭＳ Ｐ明朝"/>
        <family val="1"/>
        <charset val="128"/>
      </rPr>
      <t>営業日</t>
    </r>
    <rPh sb="6" eb="9">
      <t>エイギョウビ</t>
    </rPh>
    <rPh sb="8" eb="9">
      <t>マエ</t>
    </rPh>
    <phoneticPr fontId="1"/>
  </si>
  <si>
    <t>STAROCEAN</t>
  </si>
  <si>
    <t>NIB</t>
  </si>
  <si>
    <t>WAN HAI 296</t>
  </si>
  <si>
    <t>INTERASIA PURSUIT</t>
  </si>
  <si>
    <t xml:space="preserve"> 横 浜 貨 物 搬 入 先 【予約制度】</t>
    <rPh sb="16" eb="18">
      <t>ヨヤク</t>
    </rPh>
    <phoneticPr fontId="1"/>
  </si>
  <si>
    <t xml:space="preserve"> 横 浜 貨 物 搬 入 先 【予約制度】</t>
    <phoneticPr fontId="1"/>
  </si>
  <si>
    <t xml:space="preserve"> 横 浜 貨 物 搬 入 先 　【予約制度】</t>
    <phoneticPr fontId="1"/>
  </si>
  <si>
    <t>東 京 貨 物 搬 入 先 【予約制度 】</t>
    <rPh sb="15" eb="17">
      <t>ヨヤク</t>
    </rPh>
    <phoneticPr fontId="1"/>
  </si>
  <si>
    <t xml:space="preserve">東 京 貨 物 搬 入 先 【予約制度】 </t>
    <rPh sb="15" eb="17">
      <t>ヨヤク</t>
    </rPh>
    <phoneticPr fontId="1"/>
  </si>
  <si>
    <t>宇徳CFS　搬入先情報</t>
    <rPh sb="0" eb="2">
      <t>ウトク</t>
    </rPh>
    <rPh sb="6" eb="11">
      <t>ハンニュウサキジョウホウ</t>
    </rPh>
    <phoneticPr fontId="1"/>
  </si>
  <si>
    <t>ONE DANIELLA</t>
  </si>
  <si>
    <t>04/28</t>
  </si>
  <si>
    <t>04/17</t>
  </si>
  <si>
    <t>04/20</t>
  </si>
  <si>
    <t>04/18</t>
  </si>
  <si>
    <t>04/22</t>
  </si>
  <si>
    <t>https://www.utoc.co.jp/business/logistics/warehouse/tfc/</t>
  </si>
  <si>
    <t>https://www.utoc.co.jp/business/logistics/warehouse/tfc/</t>
    <phoneticPr fontId="1"/>
  </si>
  <si>
    <t>https://www.utoc.co.jp/business/logistics/warehouse/cfs/</t>
  </si>
  <si>
    <t>https://www.utoc.co.jp/business/logistics/warehouse/cfs/</t>
    <phoneticPr fontId="1"/>
  </si>
  <si>
    <t xml:space="preserve">搬入予約・搬入確認の方法については下記URLよりご確認ください。
</t>
    <phoneticPr fontId="1"/>
  </si>
  <si>
    <r>
      <rPr>
        <b/>
        <sz val="12"/>
        <color theme="1"/>
        <rFont val="BIZ UDPゴシック"/>
        <family val="3"/>
        <charset val="128"/>
      </rPr>
      <t>株式会社宇徳　東京フレートセンター　気付　オーシャンリンクス</t>
    </r>
    <r>
      <rPr>
        <sz val="12"/>
        <color theme="1"/>
        <rFont val="BIZ UDPゴシック"/>
        <family val="3"/>
        <charset val="128"/>
      </rPr>
      <t xml:space="preserve">
東京都品川区八潮2‐8‐1　 
TEL 03-3790-1241/FAX 03-3790-0803
保税名称 : UTOC TFC H /W NACCS : 1FWC7 
DOC送付先
①搬入倉庫送信先　tyo_exp_document@utoc.co.jp　　
②B/L作成部署送付先　docs-tokyo@oceanlinks.co.jp
ACL 船会社 コード：OCL1（オーシーエルイチ）
ACL 通知先コード：4AOCL(ヨンエーオーシーエル）
ACL 通知先コード：1CUTK(イチシーユーティーケー）
</t>
    </r>
    <r>
      <rPr>
        <sz val="12"/>
        <color rgb="FF1515FF"/>
        <rFont val="BIZ UDPゴシック"/>
        <family val="3"/>
        <charset val="128"/>
      </rPr>
      <t>搬入予約・搬入確認の方法については下記URLよりご確認ください。</t>
    </r>
    <phoneticPr fontId="1"/>
  </si>
  <si>
    <r>
      <rPr>
        <b/>
        <sz val="12"/>
        <color theme="1"/>
        <rFont val="BIZ UDPゴシック"/>
        <family val="3"/>
        <charset val="128"/>
      </rPr>
      <t>株式会社宇徳 本牧A-6CFS　気付　オーシャンリンクス</t>
    </r>
    <r>
      <rPr>
        <sz val="12"/>
        <color theme="1"/>
        <rFont val="BIZ UDPゴシック"/>
        <family val="3"/>
        <charset val="128"/>
      </rPr>
      <t xml:space="preserve">
神奈川県横浜市中区本牧埠頭 9-1　
TEL 045-264-7011/FAX 045-264-8036
保税名称 : 株式会社宇徳 本牧埠頭 A-6CFS 保税蔵置場 
NACCS: 2EWT8
DOC送付先
 ①搬入倉庫送信先　yok_exp_document@utoc.co.jp   
 ②B/L作成部署送付先　docs-tokyo@oceanlinks.co.jp
ACL 船会社 コード：OCL1（オーシーエルイチ）
ACL 通知先コード：4AOCL(ヨンエーオーシーエル）
ACL 通知先コード：2RUTK(ニアールユーティーケー）
</t>
    </r>
    <r>
      <rPr>
        <sz val="12"/>
        <color rgb="FF1515FF"/>
        <rFont val="BIZ UDPゴシック"/>
        <family val="3"/>
        <charset val="128"/>
      </rPr>
      <t>搬入予約・搬入確認の方法については下記URLよりご確認ください。</t>
    </r>
    <phoneticPr fontId="1"/>
  </si>
  <si>
    <r>
      <rPr>
        <b/>
        <sz val="12"/>
        <rFont val="BIZ UDPゴシック"/>
        <family val="3"/>
        <charset val="128"/>
      </rPr>
      <t xml:space="preserve">株式会社宇徳　東京フレートセンター　気付　オーシャンリンクス </t>
    </r>
    <r>
      <rPr>
        <sz val="12"/>
        <rFont val="BIZ UDPゴシック"/>
        <family val="3"/>
        <charset val="128"/>
      </rPr>
      <t xml:space="preserve">
東京都品川区八潮2‐8‐1　 
TEL 03-3790-1241/FAX 03-3790-0803
保税名称 : UTOC TFC H /W NACCS : 1FWC7 
DOC送付先 ①搬入倉庫送信先　tyo_exp_document@utoc.co.jp　
                ②B/L作成部署送付先　docs-tokyo@oceanlinks.co.jp
ACL 船会社 コード：OCL1（オーシーエルイチ）
ACL 通知先コード：4AOCL(ヨンエーオーシーエル）
ACL 通知先コード：1CUTK(イチシーユーティーケー）
搬入予約・搬入確認の方法については下記URLよりご確認ください。
</t>
    </r>
    <r>
      <rPr>
        <sz val="12"/>
        <color rgb="FF1515FF"/>
        <rFont val="BIZ UDPゴシック"/>
        <family val="3"/>
        <charset val="128"/>
      </rPr>
      <t>https://www.utoc.co.jp/business/logistics/warehouse/tfc/</t>
    </r>
    <r>
      <rPr>
        <sz val="12"/>
        <rFont val="BIZ UDPゴシック"/>
        <family val="3"/>
        <charset val="128"/>
      </rPr>
      <t xml:space="preserve">
</t>
    </r>
    <phoneticPr fontId="1"/>
  </si>
  <si>
    <r>
      <rPr>
        <b/>
        <sz val="12"/>
        <color theme="1"/>
        <rFont val="BIZ UDPゴシック"/>
        <family val="3"/>
        <charset val="128"/>
      </rPr>
      <t>株式会社宇徳 本牧A-6CFS　気付　オーシャンリンクス</t>
    </r>
    <r>
      <rPr>
        <sz val="12"/>
        <color theme="1"/>
        <rFont val="BIZ UDPゴシック"/>
        <family val="3"/>
        <charset val="128"/>
      </rPr>
      <t xml:space="preserve">
神奈川県横浜市中区本牧埠頭 9-1
TEL 045-264-7011/FAX 045-264-8036
保税名称 : 株式会社宇徳 本牧埠頭 A-6CFS 保税蔵置場 NACCS: 2EWT8
DOC送付先 ①搬入倉庫送信先　yok_exp_document@utoc.co.jp 
                 ②B/L作成部署送付先　docs-tokyo@oceanlinks.co.jp
ACL 船会社 コード：OCL1（オーシーエルイチ）
ACL 通知先コード：4AOCL(ヨンエーオーシーエル）
ACL 通知先コード：2RUTK(ニアールユーティーケー）
搬入予約・搬入確認の方法については下記URLよりご確認ください。
</t>
    </r>
    <r>
      <rPr>
        <sz val="12"/>
        <color rgb="FF1515FF"/>
        <rFont val="BIZ UDPゴシック"/>
        <family val="3"/>
        <charset val="128"/>
      </rPr>
      <t>https://www.utoc.co.jp/business/logistics/warehouse/cfs/</t>
    </r>
    <phoneticPr fontId="1"/>
  </si>
  <si>
    <r>
      <rPr>
        <b/>
        <sz val="12"/>
        <color theme="1"/>
        <rFont val="BIZ UDPゴシック"/>
        <family val="3"/>
        <charset val="128"/>
      </rPr>
      <t>株式会社宇徳　東京フレートセンター　気付　オーシャンリンクス</t>
    </r>
    <r>
      <rPr>
        <sz val="12"/>
        <color theme="1"/>
        <rFont val="BIZ UDPゴシック"/>
        <family val="3"/>
        <charset val="128"/>
      </rPr>
      <t xml:space="preserve">
東京都品川区八潮2‐8‐1　 
TEL 03-3790-1241/FAX 03-3790-0803
保税名称 : UTOC TFC H /W NACCS : 1FWC7 
DOC送付先
 ①搬入倉庫送信先　tyo_exp_document@utoc.co.jp　
 ②B/L作成部署送付先　docs-tokyo@oceanlinks.co.jp
ACL 船会社 コード：OCL1（オーシーエルイチ）
ACL 通知先コード：4AOCL(ヨンエーオーシーエル）
ACL 通知先コード：1CUTK(イチシーユーティーケー）
搬入予約・搬入確認の方法については下記URLよりご確認ください。</t>
    </r>
    <phoneticPr fontId="1"/>
  </si>
  <si>
    <r>
      <rPr>
        <b/>
        <sz val="12"/>
        <rFont val="BIZ UDPゴシック"/>
        <family val="3"/>
        <charset val="128"/>
      </rPr>
      <t>株式会社宇徳 本牧A-6CFS　気付　オーシャンリンクス</t>
    </r>
    <r>
      <rPr>
        <sz val="12"/>
        <rFont val="BIZ UDPゴシック"/>
        <family val="3"/>
        <charset val="128"/>
      </rPr>
      <t xml:space="preserve">
神奈川県横浜市中区本牧埠頭 9-1
TEL 045-264-7011/FAX 045-264-8036
保税名称 : 株式会社宇徳 本牧埠頭 A-6CFS 保税蔵置場 
NACCS: 2EWT8
DOC送付先 ①搬入倉庫送信先　yok_exp_document@utoc.co.jp 
            ②B/L作成部署送付先　docs-tokyo@oceanlinks.co.jp
ACL 船会社 コード：OCL1（オーシーエルイチ）
ACL 通知先コード：4AOCL(ヨンエーオーシーエル）
ACL 通知先コード：2RUTK(ニアールユーティーケー）
搬入予約・搬入確認の方法については下記URLよりご確認ください。</t>
    </r>
    <phoneticPr fontId="1"/>
  </si>
  <si>
    <r>
      <rPr>
        <b/>
        <sz val="12"/>
        <rFont val="BIZ UDPゴシック"/>
        <family val="3"/>
        <charset val="128"/>
      </rPr>
      <t xml:space="preserve">株式会社宇徳　東京フレートセンター　気付　オーシャンリンクス </t>
    </r>
    <r>
      <rPr>
        <sz val="12"/>
        <rFont val="BIZ UDPゴシック"/>
        <family val="3"/>
        <charset val="128"/>
      </rPr>
      <t xml:space="preserve">
東京都品川区八潮2‐8‐1　 
TEL 03-3790-1241/FAX 03-3790-0803
保税名称 : UTOC TFC H /W NACCS : 1FWC7 
DOC送付先 ①搬入倉庫送信先　tyo_exp_document@utoc.co.jp　
                   ②B/L作成部署送付先　docs-tokyo@oceanlinks.co.jp
ACL 船会社 コード：OCL1（オーシーエルイチ）
ACL 通知先コード：4AOCL(ヨンエーオーシーエル）
ACL 通知先コード：1CUTK(イチシーユーティーケー）
搬入予約・搬入確認の方法については下記URLよりご確認ください。
</t>
    </r>
    <r>
      <rPr>
        <sz val="12"/>
        <color rgb="FF1515FF"/>
        <rFont val="BIZ UDPゴシック"/>
        <family val="3"/>
        <charset val="128"/>
      </rPr>
      <t>https://www.utoc.co.jp/business/logistics/warehouse/tfc/</t>
    </r>
    <phoneticPr fontId="1"/>
  </si>
  <si>
    <r>
      <rPr>
        <b/>
        <sz val="11"/>
        <color theme="1"/>
        <rFont val="BIZ UDPゴシック"/>
        <family val="3"/>
        <charset val="128"/>
      </rPr>
      <t>株式会社宇徳　東京フレートセンター　気付　オーシャンリンクス</t>
    </r>
    <r>
      <rPr>
        <sz val="11"/>
        <color theme="1"/>
        <rFont val="BIZ UDPゴシック"/>
        <family val="3"/>
        <charset val="128"/>
      </rPr>
      <t xml:space="preserve">
東京都品川区八潮2‐8‐1　 
TEL 03-3790-1241/FAX 03-3790-0803
保税名称 : UTOC TFC H /W NACCS : 1FWC7 
DOC送付先
 ①搬入倉庫送信先　tyo_exp_document@utoc.co.jp　
 ②B/L作成部署送付先　docs-tokyo@oceanlinks.co.jp
ACL 船会社 コード：OCL1（オーシーエルイチ）
ACL 通知先コード：4AOCL(ヨンエーオーシーエル）
ACL 通知先コード：1CUTK(イチシーユーティーケー）
搬入予約・搬入確認の方法については下記URLよりご確認ください。</t>
    </r>
    <phoneticPr fontId="1"/>
  </si>
  <si>
    <r>
      <t xml:space="preserve">株式会社宇徳 本牧A-6CFS　気付　オーシャンリンクス
神奈川県横浜市中区本牧埠頭 9-1　
TEL 045-264-7011/FAX 045-264-8036
保税名称 : 株式会社宇徳 本牧埠頭 A-6CFS 保税蔵置場 NACCS: 2EWT8
DOC送付先
①搬入倉庫送信先　yok_exp_document@utoc.co.jp
②B/L作成部署送付先　docs-tokyo@oceanlinks.co.jp
ACL 船会社 コード：OCL1（オーシーエルイチ）
ACL 通知先コード：4AOCL(ヨンエーオーシーエル）
ACL 通知先コード：2RUTK(ニアールユーティーケー）
</t>
    </r>
    <r>
      <rPr>
        <sz val="12"/>
        <rFont val="BIZ UDPゴシック"/>
        <family val="3"/>
        <charset val="128"/>
      </rPr>
      <t>搬入予約・搬入確認の方法については下記URLよりご確認ください。</t>
    </r>
    <phoneticPr fontId="1"/>
  </si>
  <si>
    <r>
      <rPr>
        <b/>
        <sz val="11"/>
        <color theme="1"/>
        <rFont val="BIZ UDPゴシック"/>
        <family val="3"/>
        <charset val="128"/>
      </rPr>
      <t>株式会社宇徳　東京フレートセンター　気付　オーシャンリンクス</t>
    </r>
    <r>
      <rPr>
        <sz val="11"/>
        <color theme="1"/>
        <rFont val="BIZ UDPゴシック"/>
        <family val="3"/>
        <charset val="128"/>
      </rPr>
      <t xml:space="preserve">
東京都品川区八潮2‐8‐1
TEL 03-3790-1241/FAX 03-3790-0803　　　
保税名称 : UTOC TFC H /W NACCS : 1FWC7 
DOC送付先：
①搬入倉庫送信先　tyo_exp_document@utoc.co.jp 
②B/L作成部署送付先　docs-tokyo@oceanlinks.co.jp
ACL 船会社 コード：OCL1（オーシーエルイチ）
ACL 通知先コード：4AOCL(ヨンエーオーシーエル）
ACL 通知先コード：1CUTK(イチシーユーティーケー）
</t>
    </r>
    <r>
      <rPr>
        <sz val="11"/>
        <rFont val="BIZ UDPゴシック"/>
        <family val="3"/>
        <charset val="128"/>
      </rPr>
      <t>搬入予約・搬入確認の方法については下記URLよりご確認ください。</t>
    </r>
    <phoneticPr fontId="1"/>
  </si>
  <si>
    <r>
      <rPr>
        <b/>
        <sz val="12"/>
        <rFont val="BIZ UDPゴシック"/>
        <family val="3"/>
        <charset val="128"/>
      </rPr>
      <t xml:space="preserve">株式会社宇徳 本牧A-6CFS　気付　オーシャンリンクス
</t>
    </r>
    <r>
      <rPr>
        <sz val="11"/>
        <color theme="1"/>
        <rFont val="BIZ UDPゴシック"/>
        <family val="3"/>
        <charset val="128"/>
      </rPr>
      <t xml:space="preserve">神奈川県横浜市中区本牧埠頭 9-1
TEL 045-264-7011/FAX 045-264-8036
保税名称 : 株式会社宇徳 本牧埠頭 A-6CFS 保税蔵置場 　　NACCS: 2EWT8
DOC送付先：
①搬入倉庫送信先　yok_exp_document@utoc.co.jp 
②B/L作成部署送付先　docs-tokyo@oceanlinks.co.jp
ACL 船会社 コード：OCL1（オーシーエルイチ）
ACL 通知先コード：4AOCL(ヨンエーオーシーエル）
ACL 通知先コード：2RUTK(ニアールユーティーケー）
</t>
    </r>
    <r>
      <rPr>
        <sz val="11"/>
        <rFont val="BIZ UDPゴシック"/>
        <family val="3"/>
        <charset val="128"/>
      </rPr>
      <t>搬入予約・搬入確認の方法については下記URLよりご確認ください。</t>
    </r>
    <r>
      <rPr>
        <sz val="11"/>
        <color rgb="FF1515FF"/>
        <rFont val="BIZ UDPゴシック"/>
        <family val="3"/>
        <charset val="128"/>
      </rPr>
      <t xml:space="preserve">
</t>
    </r>
    <phoneticPr fontId="1"/>
  </si>
  <si>
    <r>
      <rPr>
        <b/>
        <sz val="12"/>
        <color theme="1"/>
        <rFont val="BIZ UDPゴシック"/>
        <family val="3"/>
        <charset val="128"/>
      </rPr>
      <t>株式会社宇徳　東京フレートセンター　気付　オーシャンリンクス</t>
    </r>
    <r>
      <rPr>
        <sz val="12"/>
        <color theme="1"/>
        <rFont val="BIZ UDPゴシック"/>
        <family val="3"/>
        <charset val="128"/>
      </rPr>
      <t xml:space="preserve">
東京都品川区八潮2‐8‐1　 
TEL 03-3790-1241/FAX 03-3790-0803
保税名称 : UTOC TFC H /W NACCS : 1FWC7 
DOC送付先
①搬入倉庫送信先　tyo_exp_document@utoc.co.jp　
②B/L作成部署送付先　docs-tokyo@oceanlinks.co.jp
ACL 船会社 コード：OCL1（オーシーエルイチ）
ACL 通知先コード：4AOCL(ヨンエーオーシーエル）
ACL 通知先コード：1CUTK(イチシーユーティーケー）
</t>
    </r>
    <r>
      <rPr>
        <sz val="12"/>
        <rFont val="BIZ UDPゴシック"/>
        <family val="3"/>
        <charset val="128"/>
      </rPr>
      <t>搬入予約・搬入確認の方法については下記URLよりご確認ください。</t>
    </r>
    <phoneticPr fontId="1"/>
  </si>
  <si>
    <r>
      <rPr>
        <b/>
        <sz val="12"/>
        <color theme="1"/>
        <rFont val="BIZ UDPゴシック"/>
        <family val="3"/>
        <charset val="128"/>
      </rPr>
      <t>株式会社宇徳 本牧A-6CFS　気付　オーシャンリンクス</t>
    </r>
    <r>
      <rPr>
        <sz val="12"/>
        <color theme="1"/>
        <rFont val="BIZ UDPゴシック"/>
        <family val="3"/>
        <charset val="128"/>
      </rPr>
      <t xml:space="preserve">
神奈川県横浜市中区本牧埠頭 9-1　
TEL 045-264-7011/FAX 045-264-8036
保税名称 : 株式会社宇徳 本牧埠頭 A-6CFS 保税蔵置場 　NACCS: 2EWT8
DOC送付先
①搬入倉庫送信先　yok_exp_document@utoc.co.jｐ
②B/L作成部署送付先　docs-tokyo@oceanlinks.co.jp
ACL 船会社 コード：OCL1（オーシーエルイチ）
ACL 通知先コード：4AOCL(ヨンエーオーシーエル）
ACL 通知先コード：2RUTK(ニアールユーティーケー）
</t>
    </r>
    <r>
      <rPr>
        <sz val="12"/>
        <rFont val="BIZ UDPゴシック"/>
        <family val="3"/>
        <charset val="128"/>
      </rPr>
      <t>搬入予約・搬入確認の方法については下記URLよりご確認ください。</t>
    </r>
    <phoneticPr fontId="1"/>
  </si>
  <si>
    <r>
      <rPr>
        <b/>
        <sz val="11"/>
        <color theme="1"/>
        <rFont val="BIZ UDPゴシック"/>
        <family val="3"/>
        <charset val="128"/>
      </rPr>
      <t>株式会社宇徳　東京フレートセンター　気付　オーシャンリンクス</t>
    </r>
    <r>
      <rPr>
        <sz val="11"/>
        <color theme="1"/>
        <rFont val="BIZ UDPゴシック"/>
        <family val="3"/>
        <charset val="128"/>
      </rPr>
      <t xml:space="preserve">
東京都品川区八潮2‐8‐1　 
TEL 03-3790-1241/FAX 03-3790-0803
保税名称 : UTOC TFC H /W NACCS : 1FWC7 
DOC送付先
①搬入倉庫送信先　tyo_exp_document@utoc.co.jp　
②B/L作成部署送付先　docs-tokyo@oceanlinks.co.jp
ACL 船会社 コード：OCL1（オーシーエルイチ）
ACL 通知先コード：4AOCL(ヨンエーオーシーエル）
ACL 通知先コード：1CUTK(イチシーユーティーケー）
</t>
    </r>
    <r>
      <rPr>
        <sz val="11"/>
        <rFont val="BIZ UDPゴシック"/>
        <family val="3"/>
        <charset val="128"/>
      </rPr>
      <t>搬入予約・搬入確認の方法については下記URLよりご確認ください。</t>
    </r>
    <phoneticPr fontId="1"/>
  </si>
  <si>
    <r>
      <rPr>
        <b/>
        <sz val="11"/>
        <color theme="1"/>
        <rFont val="BIZ UDPゴシック"/>
        <family val="3"/>
        <charset val="128"/>
      </rPr>
      <t>株式会社宇徳 本牧A-6CFS　気付　オーシャンリンクス</t>
    </r>
    <r>
      <rPr>
        <sz val="11"/>
        <color theme="1"/>
        <rFont val="BIZ UDPゴシック"/>
        <family val="3"/>
        <charset val="128"/>
      </rPr>
      <t xml:space="preserve">
神奈川県横浜市中区本牧埠頭 9-1
TEL 045-264-7011/FAX 045-264-8036
保税名称 : 株式会社宇徳 本牧埠頭 A-6CFS 保税蔵置場 　NACCS: 2EWT8
DOC送付先
①搬入倉庫送信先yok_exp_document@utoc.co.jp
②B/L作成部署送付先　docs-tokyo@oceanlinks.co.jp
ACL 船会社 コード：OCL1（オーシーエルイチ）
ACL 通知先コード：4AOCL(ヨンエーオーシーエル）
ACL 通知先コード：2RUTK(ニアールユーティーケー）
</t>
    </r>
    <r>
      <rPr>
        <sz val="11"/>
        <rFont val="BIZ UDPゴシック"/>
        <family val="3"/>
        <charset val="128"/>
      </rPr>
      <t>搬入予約・搬入確認の方法については下記URLよりご確認ください。</t>
    </r>
    <phoneticPr fontId="1"/>
  </si>
  <si>
    <r>
      <rPr>
        <b/>
        <sz val="12"/>
        <color theme="1"/>
        <rFont val="BIZ UDPゴシック"/>
        <family val="3"/>
        <charset val="128"/>
      </rPr>
      <t>株式会社宇徳　東京フレートセンター　気付　オーシャンリンクス</t>
    </r>
    <r>
      <rPr>
        <sz val="12"/>
        <color theme="1"/>
        <rFont val="BIZ UDPゴシック"/>
        <family val="3"/>
        <charset val="128"/>
      </rPr>
      <t xml:space="preserve">
東京都品川区八潮2‐8‐1　 
TEL 03-3790-1241/FAX 03-3790-0803
保税名称 : UTOC TFC H /W NACCS : 1FWC7 
DOC送付先
①搬入倉庫送信先　tyo_exp_document@utoc.co.jp　　
②B/L作成部署送付先　docs-tokyo@oceanlinks.co.jp
ACL 船会社 コード：OCL1（オーシーエルイチ）
ACL 通知先コード：4AOCL(ヨンエーオーシーエル）
ACL 通知先コード：1CUTK(イチシーユーティーケー）
</t>
    </r>
    <r>
      <rPr>
        <sz val="12"/>
        <rFont val="BIZ UDPゴシック"/>
        <family val="3"/>
        <charset val="128"/>
      </rPr>
      <t>搬入予約・搬入確認の方法については下記URLよりご確認ください。</t>
    </r>
    <phoneticPr fontId="1"/>
  </si>
  <si>
    <r>
      <rPr>
        <b/>
        <sz val="12"/>
        <color theme="1"/>
        <rFont val="BIZ UDPゴシック"/>
        <family val="3"/>
        <charset val="128"/>
      </rPr>
      <t>株式会社宇徳 本牧A-6CFS　気付　オーシャンリンクス</t>
    </r>
    <r>
      <rPr>
        <sz val="12"/>
        <color theme="1"/>
        <rFont val="BIZ UDPゴシック"/>
        <family val="3"/>
        <charset val="128"/>
      </rPr>
      <t xml:space="preserve">
神奈川県横浜市中区本牧埠頭 9-1　
TEL 045-264-7011/FAX 045-264-8036
保税名称 : 株式会社宇徳 本牧埠頭 A-6CFS 保税蔵置場 
NACCS: 2EWT8
DOC送付先
 ①搬入倉庫送信先　yok_exp_document@utoc.co.jp   
 ②B/L作成部署送付先　docs-tokyo@oceanlinks.co.jp
ACL 船会社 コード：OCL1（オーシーエルイチ）
ACL 通知先コード：4AOCL(ヨンエーオーシーエル）
ACL 通知先コード：2RUTK(ニアールユーティーケー）
</t>
    </r>
    <r>
      <rPr>
        <sz val="12"/>
        <rFont val="BIZ UDPゴシック"/>
        <family val="3"/>
        <charset val="128"/>
      </rPr>
      <t>搬入予約・搬入確認の方法については下記URLよりご確認ください。</t>
    </r>
    <phoneticPr fontId="1"/>
  </si>
  <si>
    <r>
      <rPr>
        <b/>
        <sz val="14"/>
        <color theme="1"/>
        <rFont val="BIZ UDPゴシック"/>
        <family val="3"/>
        <charset val="128"/>
      </rPr>
      <t>株式会社宇徳　東京フレートセンター　気付　オーシャンリンクス</t>
    </r>
    <r>
      <rPr>
        <sz val="14"/>
        <color theme="1"/>
        <rFont val="BIZ UDPゴシック"/>
        <family val="3"/>
        <charset val="128"/>
      </rPr>
      <t xml:space="preserve">
東京都品川区八潮2‐8‐1
TEL 03-3790-1241/FAX 03-3790-0803
保税名称 : UTOC TFC H /W NACCS : 1FWC7 
DOC送付先 ①搬入倉庫送信先　tyo_exp_document@utoc.co.jp　
                   ②B/L作成部署送付先　docs-tokyo@oceanlinks.co.jp
ACL 船会社 コード：OCL1（オーシーエルイチ）
ACL 通知先コード：4AOCL(ヨンエーオーシーエル）
ACL 通知先コード：1CUTK(イチシーユーティーケー）
</t>
    </r>
    <r>
      <rPr>
        <sz val="14"/>
        <rFont val="BIZ UDPゴシック"/>
        <family val="3"/>
        <charset val="128"/>
      </rPr>
      <t>搬入予約・搬入確認の方法については下記URLよりご確認ください。</t>
    </r>
    <phoneticPr fontId="1"/>
  </si>
  <si>
    <r>
      <rPr>
        <b/>
        <sz val="14"/>
        <color theme="1"/>
        <rFont val="BIZ UDPゴシック"/>
        <family val="3"/>
        <charset val="128"/>
      </rPr>
      <t>株式会社宇徳 本牧A-6CFS　気付　オーシャンリンクス</t>
    </r>
    <r>
      <rPr>
        <sz val="14"/>
        <color theme="1"/>
        <rFont val="BIZ UDPゴシック"/>
        <family val="3"/>
        <charset val="128"/>
      </rPr>
      <t xml:space="preserve">
神奈川県横浜市中区本牧埠頭 9-1
TEL 045-264-7011/FAX 045-264-8036
保税名称 : 株式会社宇徳 本牧埠頭 A-6CFS 保税蔵置場  NACCS: 2EWT8
DOC送付先 ①搬入倉庫送信先　yok_exp_document@utoc.co.jp
　　　　　　　　　②B/L作成部署送付先　docs-tokyo@oceanlinks.co.jp
ACL 船会社 コード：OCL1（オーシーエルイチ）
ACL 通知先コード：4AOCL(ヨンエーオーシーエル）
ACL 通知先コード：2RUTK(ニアールユーティーケー）
</t>
    </r>
    <r>
      <rPr>
        <sz val="14"/>
        <rFont val="BIZ UDPゴシック"/>
        <family val="3"/>
        <charset val="128"/>
      </rPr>
      <t>搬入予約・搬入確認の方法については下記URLよりご確認ください。</t>
    </r>
    <phoneticPr fontId="1"/>
  </si>
  <si>
    <r>
      <rPr>
        <b/>
        <sz val="14"/>
        <color theme="1"/>
        <rFont val="BIZ UDPゴシック"/>
        <family val="3"/>
        <charset val="128"/>
      </rPr>
      <t xml:space="preserve">株式会社宇徳　東京フレートセンター　気付　オーシャンリンクス </t>
    </r>
    <r>
      <rPr>
        <sz val="14"/>
        <color theme="1"/>
        <rFont val="BIZ UDPゴシック"/>
        <family val="3"/>
        <charset val="128"/>
      </rPr>
      <t xml:space="preserve">
東京都品川区八潮2‐8‐1　 
TEL 03-3790-1241/FAX 03-3790-0803
保税名称 : UTOC TFC H /W NACCS : 1FWC7 
DOC送付先 ①搬入倉庫送信先　tyo_exp_document@utoc.co.jp　
                   ②B/L作成部署送付先　docs-tokyo@oceanlinks.co.jp
ACL 船会社 コード：OCL1（オーシーエルイチ）
ACL 通知先コード：4AOCL(ヨンエーオーシーエル）
ACL 通知先コード：1CUTK(イチシーユーティーケー）
</t>
    </r>
    <r>
      <rPr>
        <sz val="14"/>
        <rFont val="BIZ UDPゴシック"/>
        <family val="3"/>
        <charset val="128"/>
      </rPr>
      <t>搬入予約・搬入確認の方法については下記URLよりご確認ください。</t>
    </r>
    <phoneticPr fontId="1"/>
  </si>
  <si>
    <r>
      <rPr>
        <b/>
        <sz val="14"/>
        <color theme="1"/>
        <rFont val="BIZ UDPゴシック"/>
        <family val="3"/>
        <charset val="128"/>
      </rPr>
      <t>株式会社宇徳 本牧A-6CFS　気付　オーシャンリンクス</t>
    </r>
    <r>
      <rPr>
        <sz val="14"/>
        <color theme="1"/>
        <rFont val="BIZ UDPゴシック"/>
        <family val="3"/>
        <charset val="128"/>
      </rPr>
      <t xml:space="preserve">
神奈川県横浜市中区本牧埠頭 9-1
TEL 045-264-7011/FAX 045-264-8036
保税名称 : 株式会社宇徳 本牧埠頭 A-6CFS 保税蔵置場     NACCS: 2EWT8
DOC送付先 ①搬入倉庫送信先　yok_exp_document@utoc.co.jp 
                  ②B/L作成部署送付先　docs-tokyo@oceanlinks.co.jp
ACL 船会社 コード：OCL1（オーシーエルイチ）
ACL 通知先コード：4AOCL(ヨンエーオーシーエル）
ACL 通知先コード：2RUTK(ニアールユーティーケー）
</t>
    </r>
    <r>
      <rPr>
        <sz val="14"/>
        <rFont val="BIZ UDPゴシック"/>
        <family val="3"/>
        <charset val="128"/>
      </rPr>
      <t>搬入予約・搬入確認の方法については下記URLよりご確認ください。</t>
    </r>
    <phoneticPr fontId="1"/>
  </si>
  <si>
    <r>
      <rPr>
        <b/>
        <sz val="12"/>
        <color theme="1"/>
        <rFont val="BIZ UDPゴシック"/>
        <family val="3"/>
        <charset val="128"/>
      </rPr>
      <t>株式会社宇徳 本牧A-6CFS　気付　オーシャンリンクス</t>
    </r>
    <r>
      <rPr>
        <sz val="12"/>
        <color theme="1"/>
        <rFont val="BIZ UDPゴシック"/>
        <family val="3"/>
        <charset val="128"/>
      </rPr>
      <t xml:space="preserve">
神奈川県横浜市中区本牧埠頭 9-1
TEL 045-264-7011/FAX 045-264-8036
保税名称 : 株式会社宇徳 本牧埠頭 A-6CFS 保税蔵置場   NACCS: 2EWT8
DOC送付先 ①搬入倉庫送信先　yok_exp_document@utoc.co.jp 
                  ②B/L作成部署送付先　docs-tokyo@oceanlinks.co.jp
ACL 船会社 コード：OCL1（オーシーエルイチ）
ACL 通知先コード：4AOCL(ヨンエーオーシーエル）
ACL 通知先コード：2RUTK(ニアールユーティーケー）
搬入予約・搬入確認の方法については下記URLよりご確認ください。
</t>
    </r>
    <r>
      <rPr>
        <sz val="12"/>
        <color rgb="FF1515FF"/>
        <rFont val="BIZ UDPゴシック"/>
        <family val="3"/>
        <charset val="128"/>
      </rPr>
      <t>https://www.utoc.co.jp/business/logistics/warehouse/cfs/</t>
    </r>
    <phoneticPr fontId="1"/>
  </si>
  <si>
    <t>04/16</t>
  </si>
  <si>
    <t>04/23</t>
  </si>
  <si>
    <t>04/24-24</t>
  </si>
  <si>
    <t>04/17-18</t>
  </si>
  <si>
    <t>04/24-25</t>
  </si>
  <si>
    <t>04/24</t>
  </si>
  <si>
    <t>04/21-22</t>
  </si>
  <si>
    <t>04/28-29</t>
  </si>
  <si>
    <t>05/01</t>
  </si>
  <si>
    <t>04/27</t>
  </si>
  <si>
    <t>05/04</t>
  </si>
  <si>
    <t>04/30</t>
  </si>
  <si>
    <t>05/01-01</t>
  </si>
  <si>
    <t>05/11</t>
  </si>
  <si>
    <t>05/01-02</t>
  </si>
  <si>
    <t>05/08-09</t>
  </si>
  <si>
    <t>DONGJIN FORTUNE</t>
  </si>
  <si>
    <t>05/08</t>
  </si>
  <si>
    <t>05/12-13</t>
  </si>
  <si>
    <t>05/15</t>
  </si>
  <si>
    <t>05/18</t>
  </si>
  <si>
    <t>WHL</t>
    <phoneticPr fontId="1"/>
  </si>
  <si>
    <t>IAL</t>
    <phoneticPr fontId="1"/>
  </si>
  <si>
    <t>NO.</t>
    <phoneticPr fontId="1"/>
  </si>
  <si>
    <t>POD</t>
    <phoneticPr fontId="1"/>
  </si>
  <si>
    <t>SERVICE</t>
    <phoneticPr fontId="1"/>
  </si>
  <si>
    <t>URL</t>
    <phoneticPr fontId="1"/>
  </si>
  <si>
    <t>INSTCURTION</t>
    <phoneticPr fontId="1"/>
  </si>
  <si>
    <t>PUSAN, KOREA</t>
    <phoneticPr fontId="1"/>
  </si>
  <si>
    <t>NAMSUNG</t>
    <phoneticPr fontId="1"/>
  </si>
  <si>
    <t>CJS</t>
    <phoneticPr fontId="1"/>
  </si>
  <si>
    <t>https://nsl-japan.co.jp/monthly_schedule/</t>
  </si>
  <si>
    <t>※1</t>
    <phoneticPr fontId="1"/>
  </si>
  <si>
    <t>DONYOUNG</t>
    <phoneticPr fontId="1"/>
  </si>
  <si>
    <t>NC1</t>
    <phoneticPr fontId="1"/>
  </si>
  <si>
    <t>INCHEON, KOREA</t>
    <phoneticPr fontId="1"/>
  </si>
  <si>
    <t xml:space="preserve">DAIEI </t>
    <phoneticPr fontId="1"/>
  </si>
  <si>
    <t>https://www.daieiship.co.jp/schedule.php</t>
  </si>
  <si>
    <t>※2</t>
    <phoneticPr fontId="1"/>
  </si>
  <si>
    <t xml:space="preserve">DUBAI, JEBEL ALI </t>
    <phoneticPr fontId="1"/>
  </si>
  <si>
    <t>JID</t>
    <phoneticPr fontId="1"/>
  </si>
  <si>
    <t>KEELUNG, TAIWAN</t>
    <phoneticPr fontId="1"/>
  </si>
  <si>
    <t>JTC</t>
    <phoneticPr fontId="1"/>
  </si>
  <si>
    <t>https://www.yangming.com/en/esolution/schedule/long_term_schedule_download</t>
  </si>
  <si>
    <t>TAICHUNG, TAIWAN</t>
    <phoneticPr fontId="1"/>
  </si>
  <si>
    <t>TSL</t>
    <phoneticPr fontId="1"/>
  </si>
  <si>
    <t>https://www.tslines.com/jp/scheduledownload</t>
  </si>
  <si>
    <t>KAOHSIUNG, TAIWAN</t>
    <phoneticPr fontId="1"/>
  </si>
  <si>
    <t>SHANGHAI, CHINA</t>
    <phoneticPr fontId="1"/>
  </si>
  <si>
    <t>JINJANG</t>
    <phoneticPr fontId="1"/>
  </si>
  <si>
    <t>SJK1 &amp; SJK2</t>
    <phoneticPr fontId="1"/>
  </si>
  <si>
    <t>https://www.jinjiangshipping.com/schedule.html</t>
  </si>
  <si>
    <t>SHOW "上海⇔関東・中部</t>
    <rPh sb="6" eb="8">
      <t>シャンハイ</t>
    </rPh>
    <rPh sb="9" eb="11">
      <t>カントウ</t>
    </rPh>
    <rPh sb="12" eb="14">
      <t>チュウブ</t>
    </rPh>
    <phoneticPr fontId="1"/>
  </si>
  <si>
    <t>※3</t>
    <phoneticPr fontId="1"/>
  </si>
  <si>
    <t>QINGDAO, CHINA</t>
    <phoneticPr fontId="1"/>
  </si>
  <si>
    <t>NAIGAI</t>
    <phoneticPr fontId="1"/>
  </si>
  <si>
    <t>https://www.ntl-naigai.co.jp/guest/place.html</t>
  </si>
  <si>
    <t>DALIAN, CHINA</t>
    <phoneticPr fontId="1"/>
  </si>
  <si>
    <t>FPS</t>
    <phoneticPr fontId="1"/>
  </si>
  <si>
    <t>XINGANG, CHINA</t>
    <phoneticPr fontId="1"/>
  </si>
  <si>
    <t>NINGBO, CHINA</t>
    <phoneticPr fontId="1"/>
  </si>
  <si>
    <t>XIAMEN, CHINA</t>
    <phoneticPr fontId="1"/>
  </si>
  <si>
    <t>HONＧ KONG</t>
    <phoneticPr fontId="1"/>
  </si>
  <si>
    <t>JPH</t>
    <phoneticPr fontId="1"/>
  </si>
  <si>
    <t>https://jp.one-line.com/ja/schedules/export</t>
  </si>
  <si>
    <t>SHOW "中国・香港・海峡地・インドネシア"</t>
    <rPh sb="6" eb="8">
      <t>チュウゴク</t>
    </rPh>
    <rPh sb="9" eb="11">
      <t>ホンコン</t>
    </rPh>
    <rPh sb="12" eb="14">
      <t>カイキョウ</t>
    </rPh>
    <rPh sb="14" eb="15">
      <t>チ</t>
    </rPh>
    <phoneticPr fontId="1"/>
  </si>
  <si>
    <t>OOCL</t>
    <phoneticPr fontId="1"/>
  </si>
  <si>
    <t>KTX4</t>
    <phoneticPr fontId="1"/>
  </si>
  <si>
    <t>https://www.oocl.com/jpn/ourservices/eservices/sailingschedule/Pages/nwjpn.aspx</t>
  </si>
  <si>
    <t>SINGAPORE</t>
    <phoneticPr fontId="1"/>
  </si>
  <si>
    <t>NS1</t>
    <phoneticPr fontId="1"/>
  </si>
  <si>
    <t>https://www.interasia.cc/Service/Calendar</t>
  </si>
  <si>
    <t>JAKARTA</t>
    <phoneticPr fontId="1"/>
  </si>
  <si>
    <t>PORT KELANG</t>
    <phoneticPr fontId="1"/>
  </si>
  <si>
    <t>https://jp.wanhai.com/views/content/ContentPage.xhtml?web_code=whl_jp&amp;file_num=76446&amp;file_num=76446&amp;parent_id=76761&amp;top_file_num=64735</t>
  </si>
  <si>
    <t>SHOW "関東/シンガポール・マレーシア</t>
    <rPh sb="6" eb="8">
      <t>カントウ</t>
    </rPh>
    <phoneticPr fontId="1"/>
  </si>
  <si>
    <t>MANILA NORTH</t>
    <phoneticPr fontId="1"/>
  </si>
  <si>
    <t>SHOW "タイ・ベトナム・韓国・台湾・フィリピン"</t>
    <rPh sb="14" eb="16">
      <t>カンコク</t>
    </rPh>
    <rPh sb="17" eb="19">
      <t>タイワン</t>
    </rPh>
    <phoneticPr fontId="1"/>
  </si>
  <si>
    <t>HOCHIMINH</t>
    <phoneticPr fontId="1"/>
  </si>
  <si>
    <t>SHOW "ベトナム-カンボジア(プノンペン)向け"</t>
    <phoneticPr fontId="1"/>
  </si>
  <si>
    <t>HAIPHONG</t>
    <phoneticPr fontId="1"/>
  </si>
  <si>
    <t>BANGKOK</t>
    <phoneticPr fontId="1"/>
  </si>
  <si>
    <t>LAEM CHABANG</t>
    <phoneticPr fontId="1"/>
  </si>
  <si>
    <t>PLS SHOW 4th column from top.</t>
  </si>
  <si>
    <t>SHOW "上海⇔関東・中部</t>
    <phoneticPr fontId="1"/>
  </si>
  <si>
    <t>ATLANTIC BRIDGE</t>
  </si>
  <si>
    <t>05/07</t>
  </si>
  <si>
    <t>05/08-08</t>
  </si>
  <si>
    <t>05/13</t>
  </si>
  <si>
    <t>04/21-21</t>
  </si>
  <si>
    <t>04/28-28</t>
  </si>
  <si>
    <t>05/15-15</t>
  </si>
  <si>
    <t>05/20</t>
  </si>
  <si>
    <t>05/22-22</t>
  </si>
  <si>
    <t>↓以前のSHA向けは非表示にしてあります</t>
  </si>
  <si>
    <t>MILD TEMPO</t>
  </si>
  <si>
    <t>05/19-20</t>
  </si>
  <si>
    <t>05/22</t>
  </si>
  <si>
    <t>https://www.fpsjapan.co.jp/schedule/index.html</t>
  </si>
  <si>
    <t>05/22-23</t>
  </si>
  <si>
    <t>05/15-16</t>
  </si>
  <si>
    <t>05/14</t>
  </si>
  <si>
    <t>05/21</t>
  </si>
  <si>
    <t>05/12-12</t>
  </si>
  <si>
    <t>GLORY SHANGHAI</t>
  </si>
  <si>
    <t xml:space="preserve">GLORY SHENGDONG
</t>
  </si>
  <si>
    <t>2516W</t>
  </si>
  <si>
    <t>05/19-19</t>
  </si>
  <si>
    <t>2517W</t>
  </si>
  <si>
    <t>2518W</t>
  </si>
  <si>
    <t>チェックOK</t>
    <phoneticPr fontId="1"/>
  </si>
  <si>
    <r>
      <rPr>
        <b/>
        <sz val="9"/>
        <rFont val="ＭＳ Ｐ明朝"/>
        <family val="1"/>
        <charset val="128"/>
      </rPr>
      <t>チェック</t>
    </r>
    <r>
      <rPr>
        <b/>
        <sz val="9"/>
        <rFont val="Times New Roman"/>
        <family val="1"/>
      </rPr>
      <t>OK</t>
    </r>
    <phoneticPr fontId="1"/>
  </si>
  <si>
    <r>
      <rPr>
        <b/>
        <sz val="9"/>
        <rFont val="ＭＳ Ｐ明朝"/>
        <family val="1"/>
        <charset val="128"/>
      </rPr>
      <t>チェック</t>
    </r>
    <r>
      <rPr>
        <b/>
        <sz val="9"/>
        <rFont val="Times New Roman"/>
        <family val="1"/>
      </rPr>
      <t>OKOK</t>
    </r>
    <phoneticPr fontId="1"/>
  </si>
  <si>
    <r>
      <rPr>
        <b/>
        <sz val="11"/>
        <color theme="1"/>
        <rFont val="BIZ UDPゴシック"/>
        <family val="3"/>
        <charset val="128"/>
      </rPr>
      <t>株式会社宇徳 本牧A-6CFS　気付　オーシャンリンクス</t>
    </r>
    <r>
      <rPr>
        <sz val="11"/>
        <color theme="1"/>
        <rFont val="BIZ UDPゴシック"/>
        <family val="3"/>
        <charset val="128"/>
      </rPr>
      <t xml:space="preserve">
神奈川県横浜市中区本牧埠頭 9-1
TEL 045-264-7011/FAX 045-264-8036
保税名称 : 株式会社宇徳 本牧埠頭 A-6CFS 保税蔵置場   NACCS: 2EWT8
DOC送付先 
①搬入倉庫送信先　yok_exp_document@utoc.co.jp 
②B/L作成部署送付先　docs-tokyo@oceanlinks.co.jp
ACL 船会社 コード：OCL1（オーシーエルイチ）
ACL 通知先コード：4AOCL(ヨンエーオーシーエル）
ACL 通知先コード：2RUTK(ニアールユーティーケー）
搬入予約・搬入確認の方法については下記URLよりご確認ください。</t>
    </r>
    <phoneticPr fontId="1"/>
  </si>
  <si>
    <r>
      <rPr>
        <b/>
        <sz val="11"/>
        <color theme="1"/>
        <rFont val="BIZ UDPゴシック"/>
        <family val="3"/>
        <charset val="128"/>
      </rPr>
      <t>株式会社宇徳　東京フレートセンター　気付　オーシャンリンクス</t>
    </r>
    <r>
      <rPr>
        <sz val="11"/>
        <color theme="1"/>
        <rFont val="BIZ UDPゴシック"/>
        <family val="3"/>
        <charset val="128"/>
      </rPr>
      <t xml:space="preserve">
東京都品川区八潮2‐8‐1　 
TEL 03-3790-1241/FAX 03-3790-0803
保税名称 : UTOC TFC H /W NACCS : 1FWC7 
DOC送付先
①搬入倉庫送信先　tyo_exp_document@utoc.co.jp　
②B/L作成部署送付先　docs-tokyo@oceanlinks.co.jp
ACL 船会社 コード：OCL1（オーシーエルイチ）
ACL 通知先コード：4AOCL(ヨンエーオーシーエル）
ACL 通知先コード：1CUTK(イチシーユーティーケー）
搬入予約・搬入確認の方法については下記URLよりご確認ください。</t>
    </r>
    <phoneticPr fontId="1"/>
  </si>
  <si>
    <r>
      <rPr>
        <b/>
        <sz val="11"/>
        <color theme="1"/>
        <rFont val="BIZ UDPゴシック"/>
        <family val="3"/>
        <charset val="128"/>
      </rPr>
      <t>株式会社宇徳 本牧A-6CFS　気付　オーシャンリンクス</t>
    </r>
    <r>
      <rPr>
        <sz val="11"/>
        <color theme="1"/>
        <rFont val="BIZ UDPゴシック"/>
        <family val="3"/>
        <charset val="128"/>
      </rPr>
      <t xml:space="preserve">
神奈川県横浜市中区本牧埠頭 9-1
TEL 045-264-7011/FAX 045-264-8036
保税名称 : 株式会社宇徳 本牧埠頭 A-6CFS 保税蔵置場   NACCS: 2EWT8
DOC送付先 
①搬入倉庫送信先　yok_exp_document@utoc.co.jp 
②B/L作成部署送付先　docs-tokyo@oceanlinks.co.jp
ACL 船会社 コード：OCL1（オーシーエルイチ）
ACL 通知先コード：4AOCL(ヨンエーオーシーエル）
ACL 通知先コード：2RUTK(ニアールユーティーケー）
搬入予約・搬入確認の方法については下記URLよりご確認ください。</t>
    </r>
    <phoneticPr fontId="1"/>
  </si>
  <si>
    <t>SITC PINGHE</t>
  </si>
  <si>
    <r>
      <t xml:space="preserve">株式会社宇徳　東京フレートセンター　気付　オーシャンリンクス
東京都品川区八潮2‐8‐1　 
TEL 03-3790-1241/FAX 03-3790-0803
保税名称 : UTOC TFC H /W NACCS : 1FWC7 
DOC送付先
 ①搬入倉庫送信先　tyo_exp_document@utoc.co.jp　
 ②B/L作成部署送付先　docs-tokyo@oceanlinks.co.jp
ACL 船会社 コード：OCL1（オーシーエルイチ）
ACL 通知先コード：4AOCL(ヨンエーオーシーエル）
ACL 通知先コード：1CUTK(イチシーユーティーケー）
</t>
    </r>
    <r>
      <rPr>
        <sz val="12"/>
        <rFont val="BIZ UDPゴシック"/>
        <family val="3"/>
        <charset val="128"/>
      </rPr>
      <t>搬入予約・搬入確認の方法については下記URLよりご確認ください。</t>
    </r>
    <phoneticPr fontId="1"/>
  </si>
  <si>
    <t>東　海運株式会社　東京支店   住所：東京都大田区東海４-８-１５
TEL : 03-3790-5166　FAX : 03-3790-5167 　
保税名称：東海運　大井　R/C H/W    NACCS:1FW02 
↓↓DOCはこちらへもご送付お願いします↓↓ 　 
弊社B/L作成部署： docs-tokyo@oceanlinks.co.jp</t>
    <rPh sb="16" eb="18">
      <t>ジュウショ</t>
    </rPh>
    <phoneticPr fontId="1"/>
  </si>
  <si>
    <t>東 京 貨 物 搬 入 先 【予約制度】</t>
    <phoneticPr fontId="1"/>
  </si>
  <si>
    <t>SHUN DA のコールサインは、"9VAB9"をご使用ください。</t>
    <rPh sb="26" eb="28">
      <t>シヨウ</t>
    </rPh>
    <phoneticPr fontId="1"/>
  </si>
  <si>
    <t>2519W</t>
  </si>
  <si>
    <t>2520W</t>
  </si>
  <si>
    <t xml:space="preserve">  </t>
  </si>
  <si>
    <t>EMMANUEL P</t>
  </si>
  <si>
    <t xml:space="preserve"> </t>
  </si>
  <si>
    <t>送り状にはオーシャンリンクス気付け、または扱いとご記載をお願いいたします。</t>
    <phoneticPr fontId="1"/>
  </si>
  <si>
    <t>05/21</t>
    <phoneticPr fontId="1"/>
  </si>
  <si>
    <t xml:space="preserve">INH </t>
    <phoneticPr fontId="1"/>
  </si>
  <si>
    <t>05/14</t>
    <phoneticPr fontId="1"/>
  </si>
  <si>
    <t>WILLIAM</t>
    <phoneticPr fontId="1"/>
  </si>
  <si>
    <t>0QIO7S1NC</t>
    <phoneticPr fontId="1"/>
  </si>
  <si>
    <t>05/18-19</t>
    <phoneticPr fontId="1"/>
  </si>
  <si>
    <t>06/29</t>
    <phoneticPr fontId="1"/>
  </si>
  <si>
    <t>VOY</t>
    <phoneticPr fontId="1"/>
  </si>
  <si>
    <t>積み地・CUT</t>
    <rPh sb="0" eb="1">
      <t>ツ</t>
    </rPh>
    <rPh sb="2" eb="3">
      <t>チ</t>
    </rPh>
    <phoneticPr fontId="1"/>
  </si>
  <si>
    <r>
      <t>CUT</t>
    </r>
    <r>
      <rPr>
        <b/>
        <sz val="12"/>
        <color rgb="FF1515F7"/>
        <rFont val="ＭＳ Ｐ明朝"/>
        <family val="1"/>
        <charset val="128"/>
      </rPr>
      <t>日</t>
    </r>
    <rPh sb="2" eb="3">
      <t>ビ</t>
    </rPh>
    <phoneticPr fontId="1"/>
  </si>
  <si>
    <t>ETA</t>
    <phoneticPr fontId="1"/>
  </si>
  <si>
    <t>SHUN LONG</t>
    <phoneticPr fontId="1"/>
  </si>
  <si>
    <t>0QIO9S1NC</t>
    <phoneticPr fontId="1"/>
  </si>
  <si>
    <t>05/25-26</t>
    <phoneticPr fontId="1"/>
  </si>
  <si>
    <t>07/10</t>
    <phoneticPr fontId="1"/>
  </si>
  <si>
    <t>バンニング場所</t>
    <rPh sb="4" eb="6">
      <t>バショ</t>
    </rPh>
    <phoneticPr fontId="1"/>
  </si>
  <si>
    <t>上組神戸多目的物流センター（KMDC）
〒650-0045　　神戸市中央区港島8-14　
TEL078-306-3904/FAX 078-306-3922
NACCS NO：3FW50 　ご担当：奥田様
DOCK送付先 ①搬入倉庫送信 kmdc_cfs_exp@kamigumi.co.jp
       　　　　     ②B/L作成部署送付先　docs@oceanlinks.co.jp
ACL 船会社コード：OCL1（オーシーエルイチ）
ACL 通知先コード：4AOCL(ヨンエーオーシーエル） 
ACL 通知先コード：3OKAM（サンオーケーエーエム）</t>
    <phoneticPr fontId="1"/>
  </si>
  <si>
    <t xml:space="preserve"> 横浜貨物搬入先 【予約制度】</t>
    <rPh sb="10" eb="12">
      <t>ヨヤク</t>
    </rPh>
    <phoneticPr fontId="1"/>
  </si>
  <si>
    <t>上から4番目</t>
    <rPh sb="0" eb="1">
      <t>ウエ</t>
    </rPh>
    <rPh sb="4" eb="6">
      <t>バンメ</t>
    </rPh>
    <phoneticPr fontId="1"/>
  </si>
  <si>
    <t>検索</t>
    <rPh sb="0" eb="1">
      <t>ケンサク</t>
    </rPh>
    <phoneticPr fontId="1"/>
  </si>
  <si>
    <t>JCV</t>
    <phoneticPr fontId="1"/>
  </si>
  <si>
    <t>SHOW "タイ・ベトナム→ベトナム2輸出(Vietnam2)</t>
    <phoneticPr fontId="1"/>
  </si>
  <si>
    <t>JVH</t>
    <phoneticPr fontId="1"/>
  </si>
  <si>
    <t>https://www.yangming.com/en/esolution/schedule/long_term_schedule_download</t>
    <phoneticPr fontId="1"/>
  </si>
  <si>
    <t>中国を選び、受け地を横浜にしてください。</t>
    <rPh sb="0" eb="2">
      <t>チュウゴク</t>
    </rPh>
    <rPh sb="3" eb="4">
      <t>エラ</t>
    </rPh>
    <rPh sb="6" eb="7">
      <t>ウ</t>
    </rPh>
    <rPh sb="8" eb="9">
      <t>チ</t>
    </rPh>
    <rPh sb="10" eb="12">
      <t>ヨコハマ</t>
    </rPh>
    <phoneticPr fontId="1"/>
  </si>
  <si>
    <t>"関東", "DALIAN"を参照。</t>
    <rPh sb="1" eb="3">
      <t>カントウ</t>
    </rPh>
    <rPh sb="15" eb="17">
      <t>サンショウ</t>
    </rPh>
    <phoneticPr fontId="1"/>
  </si>
  <si>
    <t>"京浜積み"を参照。</t>
    <rPh sb="1" eb="3">
      <t>ケイヒン</t>
    </rPh>
    <rPh sb="3" eb="4">
      <t>ヅ</t>
    </rPh>
    <rPh sb="7" eb="9">
      <t>サンショウ</t>
    </rPh>
    <phoneticPr fontId="1"/>
  </si>
  <si>
    <t>上から4つ目の段を参照。</t>
    <rPh sb="0" eb="1">
      <t>ウエ</t>
    </rPh>
    <rPh sb="5" eb="6">
      <t>メ</t>
    </rPh>
    <rPh sb="7" eb="8">
      <t>ダン</t>
    </rPh>
    <rPh sb="9" eb="11">
      <t>サンショウ</t>
    </rPh>
    <phoneticPr fontId="1"/>
  </si>
  <si>
    <t>西アジア_中東輸出を参照。</t>
    <rPh sb="0" eb="1">
      <t>ニシ</t>
    </rPh>
    <rPh sb="5" eb="7">
      <t>チュウトウ</t>
    </rPh>
    <rPh sb="7" eb="9">
      <t>ユシュツ</t>
    </rPh>
    <rPh sb="10" eb="12">
      <t>サンショウ</t>
    </rPh>
    <phoneticPr fontId="1"/>
  </si>
  <si>
    <t>"ASIA→JTC (S BOUND)"を参照。</t>
    <rPh sb="21" eb="23">
      <t>サンショウ</t>
    </rPh>
    <phoneticPr fontId="1"/>
  </si>
  <si>
    <t>日本→台湾・香港・韓国を参照。</t>
    <rPh sb="0" eb="2">
      <t>ニホン</t>
    </rPh>
    <rPh sb="3" eb="5">
      <t>タイワン</t>
    </rPh>
    <rPh sb="6" eb="8">
      <t>ホンコン</t>
    </rPh>
    <rPh sb="9" eb="11">
      <t>カンコク</t>
    </rPh>
    <rPh sb="12" eb="14">
      <t>サンショウ</t>
    </rPh>
    <phoneticPr fontId="1"/>
  </si>
  <si>
    <t>"中国・香港・海峡地・インドネシア"を参照。</t>
    <rPh sb="1" eb="3">
      <t>チュウゴク</t>
    </rPh>
    <rPh sb="4" eb="6">
      <t>ホンコン</t>
    </rPh>
    <rPh sb="7" eb="9">
      <t>カイキョウ</t>
    </rPh>
    <rPh sb="9" eb="10">
      <t>チ</t>
    </rPh>
    <rPh sb="19" eb="21">
      <t>サンショウ</t>
    </rPh>
    <phoneticPr fontId="1"/>
  </si>
  <si>
    <t>台湾・中国（福建省）を参照。</t>
    <rPh sb="0" eb="2">
      <t>タイワン</t>
    </rPh>
    <rPh sb="3" eb="5">
      <t>チュウゴク</t>
    </rPh>
    <rPh sb="6" eb="9">
      <t>フッケンショウ</t>
    </rPh>
    <rPh sb="11" eb="13">
      <t>サンショウ</t>
    </rPh>
    <phoneticPr fontId="1"/>
  </si>
  <si>
    <t>"マレ－シア・シンガポール"を参照。</t>
    <rPh sb="15" eb="17">
      <t>サンショウ</t>
    </rPh>
    <phoneticPr fontId="1"/>
  </si>
  <si>
    <t>船社ごとのWEBサイトは以下の通りです。</t>
    <rPh sb="0" eb="2">
      <t>センシャ</t>
    </rPh>
    <rPh sb="12" eb="14">
      <t>イカ</t>
    </rPh>
    <rPh sb="15" eb="16">
      <t>トオ</t>
    </rPh>
    <phoneticPr fontId="1"/>
  </si>
  <si>
    <t>エリア→受け地→仕向地の順に選択してください。</t>
    <rPh sb="4" eb="5">
      <t>ウ</t>
    </rPh>
    <rPh sb="6" eb="7">
      <t>チ</t>
    </rPh>
    <rPh sb="8" eb="11">
      <t>シムケチ</t>
    </rPh>
    <rPh sb="12" eb="13">
      <t>ジュン</t>
    </rPh>
    <rPh sb="14" eb="16">
      <t>センタク</t>
    </rPh>
    <phoneticPr fontId="1"/>
  </si>
  <si>
    <t>※２　上から4つ目の本船を参照してください。</t>
    <rPh sb="3" eb="4">
      <t>ウエ</t>
    </rPh>
    <rPh sb="8" eb="9">
      <t>メ</t>
    </rPh>
    <rPh sb="10" eb="12">
      <t>ホンセン</t>
    </rPh>
    <rPh sb="13" eb="15">
      <t>サンショウ</t>
    </rPh>
    <phoneticPr fontId="1"/>
  </si>
  <si>
    <t>※1　京浜（けいひん）を選択してください。</t>
    <rPh sb="3" eb="5">
      <t>ケイヒン</t>
    </rPh>
    <rPh sb="12" eb="14">
      <t>センタク</t>
    </rPh>
    <phoneticPr fontId="1"/>
  </si>
  <si>
    <t>BALTRUM</t>
  </si>
  <si>
    <t>`</t>
  </si>
  <si>
    <t>ACX CRYSTAL</t>
  </si>
  <si>
    <t>×</t>
  </si>
  <si>
    <t>A ONTAKE</t>
  </si>
  <si>
    <t>保税名称 : 株式会社宇徳 本牧埠頭 A-6CFS 保税蔵置場 　NACCS: 2EWT8　</t>
    <phoneticPr fontId="1"/>
  </si>
  <si>
    <t xml:space="preserve">DOC送付先：①搬入倉庫送信先　yok_exp_document@utoc.co.jp
</t>
    <phoneticPr fontId="1"/>
  </si>
  <si>
    <t xml:space="preserve"> ②B/L作成部署送付先　docs-tokyo@oceanlinks.co.jp</t>
    <phoneticPr fontId="1"/>
  </si>
  <si>
    <t>08/20</t>
  </si>
  <si>
    <t xml:space="preserve">21.中国 厦門　（ XIAMEN ） </t>
    <phoneticPr fontId="1"/>
  </si>
  <si>
    <t xml:space="preserve">7.香港　（ HONG KONG ） </t>
    <rPh sb="2" eb="4">
      <t>ホンコン</t>
    </rPh>
    <phoneticPr fontId="1"/>
  </si>
  <si>
    <t xml:space="preserve">8.シンガポール （ SINGAPORE ） </t>
    <phoneticPr fontId="1"/>
  </si>
  <si>
    <t xml:space="preserve">9.マレーシア ポートケラン （ PORT KELANG ） </t>
    <phoneticPr fontId="1"/>
  </si>
  <si>
    <t xml:space="preserve">10.インドネシア ジャカルタ　（ JAKARTA ） </t>
    <phoneticPr fontId="1"/>
  </si>
  <si>
    <t xml:space="preserve">11.フィリピン マニラ （ MANILA NORTH ） </t>
    <phoneticPr fontId="1"/>
  </si>
  <si>
    <t xml:space="preserve">12.タイ バンコク （ BANGKOK ） </t>
    <phoneticPr fontId="1"/>
  </si>
  <si>
    <t xml:space="preserve">13.タイ レムチャバン （ LAEM CHABANG ） </t>
    <phoneticPr fontId="1"/>
  </si>
  <si>
    <t xml:space="preserve">14.ベトナム ホーチミン （ HOCHIMINH ） </t>
    <phoneticPr fontId="1"/>
  </si>
  <si>
    <t xml:space="preserve">15.ベトナム ハイフォン （ HAIPHONG ） </t>
    <phoneticPr fontId="1"/>
  </si>
  <si>
    <t xml:space="preserve">16.中国 上海 （ SHANGHAI ） </t>
    <phoneticPr fontId="1"/>
  </si>
  <si>
    <t xml:space="preserve">17.中国 新港 （ XINGANG ） </t>
    <phoneticPr fontId="1"/>
  </si>
  <si>
    <t xml:space="preserve">18.中国 大連 （ DALIAN ） </t>
    <phoneticPr fontId="1"/>
  </si>
  <si>
    <t xml:space="preserve">19.中国 青島 （ QINGDAO ） </t>
    <phoneticPr fontId="1"/>
  </si>
  <si>
    <t xml:space="preserve">20.中国 寧波 （ NINGBO ） </t>
    <phoneticPr fontId="1"/>
  </si>
  <si>
    <t>-</t>
  </si>
  <si>
    <t>08/26</t>
  </si>
  <si>
    <t>08/27</t>
  </si>
  <si>
    <t>09/04</t>
  </si>
  <si>
    <t>09/01</t>
  </si>
  <si>
    <t>NAVIOS VERDE</t>
  </si>
  <si>
    <t>SMOOTH WIND</t>
  </si>
  <si>
    <t>ETD TOKYO</t>
    <phoneticPr fontId="1"/>
  </si>
  <si>
    <t>ETA PUSAN</t>
    <phoneticPr fontId="1"/>
  </si>
  <si>
    <t>CUT TOKYO</t>
    <phoneticPr fontId="1"/>
  </si>
  <si>
    <t>PUSAN （横浜出港）</t>
    <rPh sb="7" eb="9">
      <t>ヨコハマ</t>
    </rPh>
    <rPh sb="9" eb="11">
      <t>シュッコウ</t>
    </rPh>
    <phoneticPr fontId="1"/>
  </si>
  <si>
    <r>
      <t>PUSAN</t>
    </r>
    <r>
      <rPr>
        <b/>
        <sz val="12"/>
        <color rgb="FFFF0000"/>
        <rFont val="ＭＳ Ｐ明朝"/>
        <family val="1"/>
        <charset val="128"/>
      </rPr>
      <t xml:space="preserve"> （東京出港）</t>
    </r>
    <rPh sb="7" eb="9">
      <t>トウキョウ</t>
    </rPh>
    <rPh sb="9" eb="11">
      <t>シュッコウ</t>
    </rPh>
    <phoneticPr fontId="1"/>
  </si>
  <si>
    <r>
      <t>ETD -3</t>
    </r>
    <r>
      <rPr>
        <b/>
        <sz val="12"/>
        <color rgb="FF1515FF"/>
        <rFont val="ＭＳ Ｐ明朝"/>
        <family val="1"/>
        <charset val="128"/>
      </rPr>
      <t>営業日</t>
    </r>
    <rPh sb="6" eb="9">
      <t>エイギョウビ</t>
    </rPh>
    <rPh sb="8" eb="9">
      <t>マエ</t>
    </rPh>
    <phoneticPr fontId="1"/>
  </si>
  <si>
    <t>YOKOHAMA CUT</t>
    <phoneticPr fontId="1"/>
  </si>
  <si>
    <t>ヤマト運輸　東京グローバルロジゲート (TGLG)  気付　オーシャンリンクス
住所 ： 〒143-0003 　東京都大田区京浜島1-3-3
TEL : 03-3799-1921/FAX : 03-3799-1944
保税CODE : 1FWW2
DOC送付先 (エクセルデータで送信の場合）
 ①倉庫送信先 : sea-exp-op@kuronekoyamato.co.jp
 ②B/L作成部署送付先 : docs-tokyo@oceanlinks.co.jp
ACL 船会社 コード：OCL1（オーシーエルイチ）
ACL 通知先コード：4AOCL(ヨンエーオーシーエル）
ACL 通知先コード：1NYGF</t>
    <phoneticPr fontId="1"/>
  </si>
  <si>
    <t>ETD YOKOHAMA</t>
    <phoneticPr fontId="1"/>
  </si>
  <si>
    <t>1.韓国 釜山 （ PUSAN ）LCL 　横浜積み</t>
    <rPh sb="22" eb="24">
      <t>ヨコハマ</t>
    </rPh>
    <rPh sb="24" eb="25">
      <t>ヅ</t>
    </rPh>
    <phoneticPr fontId="1"/>
  </si>
  <si>
    <t>08/22-23</t>
  </si>
  <si>
    <t>東 京 貨 物 搬 入 先  【搬入事前予約 不要】</t>
    <phoneticPr fontId="1"/>
  </si>
  <si>
    <t>搬入確認の方法：マーク・個数の分かる書類にBKG NO.を記載のうえ、CFSへFAXをお願いいたします。</t>
    <rPh sb="0" eb="1">
      <t>ハンニュウ</t>
    </rPh>
    <rPh sb="1" eb="3">
      <t>カクニン</t>
    </rPh>
    <rPh sb="4" eb="6">
      <t>ホウホウ</t>
    </rPh>
    <rPh sb="11" eb="13">
      <t>コスウ</t>
    </rPh>
    <rPh sb="14" eb="15">
      <t>ワ</t>
    </rPh>
    <rPh sb="17" eb="19">
      <t>ショルイ</t>
    </rPh>
    <rPh sb="28" eb="30">
      <t>キサイ</t>
    </rPh>
    <rPh sb="43" eb="44">
      <t>ネガ</t>
    </rPh>
    <phoneticPr fontId="1"/>
  </si>
  <si>
    <t xml:space="preserve">東京の搬入先が左記へ変更となります。
また本サービスは、東京搬入→東京出港となりますのでご注意ください。
※危険品、国内消防法該当品について
東京CFSでの国内消防法・危険品に該当する貨物はお引き受け不可。
お船積みをご希望の場合は、横浜CFSへの搬入をお願いいたします。
</t>
    <rPh sb="0" eb="1">
      <t>トウキョウ</t>
    </rPh>
    <rPh sb="3" eb="5">
      <t>ハンニュウ</t>
    </rPh>
    <rPh sb="5" eb="6">
      <t>サキ</t>
    </rPh>
    <rPh sb="18" eb="19">
      <t>ホン</t>
    </rPh>
    <rPh sb="27" eb="29">
      <t>トウキョウ</t>
    </rPh>
    <rPh sb="29" eb="31">
      <t>ハンニュウ</t>
    </rPh>
    <rPh sb="32" eb="34">
      <t>トウキョウ</t>
    </rPh>
    <rPh sb="34" eb="36">
      <t>シュッコウ</t>
    </rPh>
    <rPh sb="44" eb="46">
      <t>チュウイ</t>
    </rPh>
    <rPh sb="54" eb="56">
      <t>キケン</t>
    </rPh>
    <rPh sb="55" eb="56">
      <t>ケン</t>
    </rPh>
    <rPh sb="56" eb="57">
      <t>ヒン</t>
    </rPh>
    <rPh sb="58" eb="60">
      <t>コクナイ</t>
    </rPh>
    <rPh sb="60" eb="63">
      <t>ショウボウホウ</t>
    </rPh>
    <rPh sb="63" eb="65">
      <t>ガイトウ</t>
    </rPh>
    <rPh sb="65" eb="66">
      <t>ヒン</t>
    </rPh>
    <rPh sb="71" eb="73">
      <t>トウキョウ</t>
    </rPh>
    <rPh sb="78" eb="80">
      <t>コクナイ</t>
    </rPh>
    <rPh sb="80" eb="83">
      <t>ショウボウホウ</t>
    </rPh>
    <rPh sb="84" eb="86">
      <t>キケン</t>
    </rPh>
    <rPh sb="86" eb="87">
      <t>ヒン</t>
    </rPh>
    <rPh sb="88" eb="90">
      <t>ガイトウ</t>
    </rPh>
    <rPh sb="92" eb="94">
      <t>カモツ</t>
    </rPh>
    <rPh sb="96" eb="97">
      <t>ヒ</t>
    </rPh>
    <rPh sb="98" eb="99">
      <t>ウ</t>
    </rPh>
    <rPh sb="100" eb="102">
      <t>フカ</t>
    </rPh>
    <rPh sb="105" eb="107">
      <t>フナヅ</t>
    </rPh>
    <rPh sb="110" eb="112">
      <t>キボウ</t>
    </rPh>
    <rPh sb="113" eb="115">
      <t>バアイ</t>
    </rPh>
    <rPh sb="117" eb="119">
      <t>ヨコハマ</t>
    </rPh>
    <rPh sb="124" eb="126">
      <t>ハンニュウ</t>
    </rPh>
    <rPh sb="128" eb="129">
      <t>ネガ</t>
    </rPh>
    <phoneticPr fontId="1"/>
  </si>
  <si>
    <t>2.韓国 釜山 （ PUSAN ）LCL  東京積み</t>
    <rPh sb="22" eb="24">
      <t>トウキョウ</t>
    </rPh>
    <rPh sb="24" eb="25">
      <t>ヅ</t>
    </rPh>
    <phoneticPr fontId="1"/>
  </si>
  <si>
    <t xml:space="preserve">3.韓国 仁川 （ INCHEON ） LCL </t>
    <phoneticPr fontId="1"/>
  </si>
  <si>
    <t xml:space="preserve">4.ドバイ （ DUBAI, JEBEL ALI ） LCL </t>
    <phoneticPr fontId="1"/>
  </si>
  <si>
    <t xml:space="preserve">6.台湾 基隆 （ KEELUNG ） LCL    </t>
    <phoneticPr fontId="1"/>
  </si>
  <si>
    <t>7.台湾 台中 ( TAICHUNG ) LCL</t>
    <phoneticPr fontId="1"/>
  </si>
  <si>
    <t xml:space="preserve">8.台湾 高雄 （ KAOHSIUNG ） LCL    </t>
    <rPh sb="2" eb="4">
      <t>タイワン</t>
    </rPh>
    <phoneticPr fontId="1"/>
  </si>
  <si>
    <t>9.香港　（ HONＧ KONG ） LCL</t>
    <phoneticPr fontId="1"/>
  </si>
  <si>
    <t>10.シンガポール ( SINGAPORE ) LCL</t>
    <phoneticPr fontId="1"/>
  </si>
  <si>
    <t>11.マレーシア ポートケラン （ PORT KELANG ） LCL</t>
    <phoneticPr fontId="1"/>
  </si>
  <si>
    <t>12.インドネシア ジャカルタ　（ JAKARTA ） LCL</t>
    <phoneticPr fontId="1"/>
  </si>
  <si>
    <t>13.フィリピン マニラ （ MANILA NORTH ） LCL</t>
    <phoneticPr fontId="1"/>
  </si>
  <si>
    <t xml:space="preserve">14. タイ バンコク （ BANGKOK ） LCL </t>
    <phoneticPr fontId="1"/>
  </si>
  <si>
    <t>15. タイ レムチャバン （ LAEM CHABANG ） LCL</t>
    <phoneticPr fontId="1"/>
  </si>
  <si>
    <t xml:space="preserve">16.ベトナム ホーチミン （ HOCHIMINH ） LCL </t>
    <phoneticPr fontId="1"/>
  </si>
  <si>
    <t>17.ベトナム ハイフォン （ HAIPHONG ） LCL</t>
    <phoneticPr fontId="1"/>
  </si>
  <si>
    <t>18.中国 上海 （ SHANGHAI ） LCL</t>
    <rPh sb="3" eb="5">
      <t>チュウゴク</t>
    </rPh>
    <phoneticPr fontId="1"/>
  </si>
  <si>
    <t>19.中国 新港 （ XINGANG ） LCL</t>
    <phoneticPr fontId="1"/>
  </si>
  <si>
    <t>20.中国 大連 （ DALIAN ） LCL</t>
    <phoneticPr fontId="1"/>
  </si>
  <si>
    <t>21.中国 青島 （ QINGDAO ） LCL</t>
    <phoneticPr fontId="1"/>
  </si>
  <si>
    <t>22.中国 寧波 （ NINGBO ） LCL</t>
    <phoneticPr fontId="1"/>
  </si>
  <si>
    <t>23.中国 厦門　（ XIAMEN ） LCL</t>
    <phoneticPr fontId="1"/>
  </si>
  <si>
    <t>SWAN RIVER BRIDGE</t>
  </si>
  <si>
    <t>09/08</t>
  </si>
  <si>
    <t>※   こちらの本船は、横浜出港のサービスとなります。</t>
    <phoneticPr fontId="1"/>
  </si>
  <si>
    <t>ATHENS BRIDGE</t>
  </si>
  <si>
    <r>
      <rPr>
        <b/>
        <sz val="9"/>
        <color rgb="FF336699"/>
        <rFont val="BIZ UDPゴシック"/>
        <family val="3"/>
        <charset val="128"/>
      </rPr>
      <t>●</t>
    </r>
    <r>
      <rPr>
        <b/>
        <sz val="9"/>
        <color theme="1"/>
        <rFont val="BIZ UDPゴシック"/>
        <family val="3"/>
        <charset val="128"/>
      </rPr>
      <t>　　祝日の為、CUT日が変更（前倒し）されております。ご注意ください</t>
    </r>
  </si>
  <si>
    <t>09/30</t>
  </si>
  <si>
    <t>10/05</t>
  </si>
  <si>
    <t>08/29-29</t>
  </si>
  <si>
    <t>08/29-30</t>
  </si>
  <si>
    <t>10/01</t>
  </si>
  <si>
    <t>10/07-07</t>
  </si>
  <si>
    <t>10/18</t>
  </si>
  <si>
    <t>SPIL KARTINI</t>
  </si>
  <si>
    <t>NYK DAEDALUS</t>
  </si>
  <si>
    <t>017S</t>
    <phoneticPr fontId="1"/>
  </si>
  <si>
    <t>10/07</t>
  </si>
  <si>
    <t>10/09-09</t>
  </si>
  <si>
    <t>10/14</t>
  </si>
  <si>
    <t>10/02</t>
  </si>
  <si>
    <t>10/08</t>
  </si>
  <si>
    <t>10/09</t>
  </si>
  <si>
    <t>10/15</t>
  </si>
  <si>
    <t>10/06-07</t>
  </si>
  <si>
    <t>10/13-14</t>
  </si>
  <si>
    <t>10/16</t>
  </si>
  <si>
    <t>10/06</t>
  </si>
  <si>
    <t>10/13</t>
  </si>
  <si>
    <t>10/16-16</t>
  </si>
  <si>
    <t>10/20</t>
  </si>
  <si>
    <t>10/14-14</t>
  </si>
  <si>
    <t>10/25</t>
  </si>
  <si>
    <t>10/21-21</t>
  </si>
  <si>
    <t>10/19</t>
  </si>
  <si>
    <t>11/01</t>
  </si>
  <si>
    <t>JI YONG</t>
  </si>
  <si>
    <t>013S</t>
  </si>
  <si>
    <t>NAVIOS CHRYSALIS</t>
  </si>
  <si>
    <t>050S</t>
  </si>
  <si>
    <t>MILD PEONY</t>
  </si>
  <si>
    <t>WAN HAI</t>
  </si>
  <si>
    <t>KOBE ETD</t>
  </si>
  <si>
    <r>
      <t>A</t>
    </r>
    <r>
      <rPr>
        <b/>
        <sz val="12"/>
        <rFont val="ＭＳ Ｐ明朝"/>
        <family val="1"/>
        <charset val="128"/>
      </rPr>
      <t>行</t>
    </r>
    <rPh sb="1" eb="2">
      <t>ギョウ</t>
    </rPh>
    <phoneticPr fontId="1"/>
  </si>
  <si>
    <t>取り込みたいセルを選択し、COPY&amp;PASTEする。</t>
    <rPh sb="0" eb="1">
      <t>ト</t>
    </rPh>
    <rPh sb="2" eb="3">
      <t>コ</t>
    </rPh>
    <rPh sb="9" eb="11">
      <t>センタク</t>
    </rPh>
    <phoneticPr fontId="1"/>
  </si>
  <si>
    <r>
      <t>B</t>
    </r>
    <r>
      <rPr>
        <b/>
        <sz val="12"/>
        <rFont val="ＭＳ Ｐ明朝"/>
        <family val="1"/>
        <charset val="128"/>
      </rPr>
      <t>行が</t>
    </r>
    <r>
      <rPr>
        <b/>
        <sz val="12"/>
        <rFont val="Times New Roman"/>
        <family val="1"/>
      </rPr>
      <t>YOK</t>
    </r>
    <r>
      <rPr>
        <b/>
        <sz val="12"/>
        <rFont val="ＭＳ Ｐ明朝"/>
        <family val="1"/>
        <charset val="128"/>
      </rPr>
      <t>（横浜出港）のとき、</t>
    </r>
    <r>
      <rPr>
        <b/>
        <sz val="12"/>
        <rFont val="Times New Roman"/>
        <family val="1"/>
      </rPr>
      <t>B</t>
    </r>
    <r>
      <rPr>
        <b/>
        <sz val="12"/>
        <rFont val="ＭＳ Ｐ明朝"/>
        <family val="1"/>
        <charset val="128"/>
      </rPr>
      <t>行の東京出港の</t>
    </r>
    <r>
      <rPr>
        <b/>
        <sz val="12"/>
        <rFont val="Times New Roman"/>
        <family val="1"/>
      </rPr>
      <t>ETD</t>
    </r>
    <r>
      <rPr>
        <b/>
        <sz val="12"/>
        <rFont val="ＭＳ Ｐ明朝"/>
        <family val="1"/>
        <charset val="128"/>
      </rPr>
      <t>は削除</t>
    </r>
    <r>
      <rPr>
        <b/>
        <sz val="12"/>
        <rFont val="Times New Roman"/>
        <family val="1"/>
      </rPr>
      <t xml:space="preserve"> (-) </t>
    </r>
    <r>
      <rPr>
        <b/>
        <sz val="12"/>
        <rFont val="ＭＳ Ｐ明朝"/>
        <family val="1"/>
        <charset val="128"/>
      </rPr>
      <t>する。</t>
    </r>
    <rPh sb="7" eb="9">
      <t>ヨコハマ</t>
    </rPh>
    <rPh sb="19" eb="21">
      <t>トウキョウ</t>
    </rPh>
    <phoneticPr fontId="1"/>
  </si>
  <si>
    <t>①</t>
    <phoneticPr fontId="1"/>
  </si>
  <si>
    <t>②</t>
    <phoneticPr fontId="1"/>
  </si>
  <si>
    <r>
      <t>B</t>
    </r>
    <r>
      <rPr>
        <b/>
        <sz val="12"/>
        <rFont val="ＭＳ Ｐ明朝"/>
        <family val="1"/>
        <charset val="128"/>
      </rPr>
      <t>行</t>
    </r>
    <rPh sb="1" eb="2">
      <t>ギョウ</t>
    </rPh>
    <phoneticPr fontId="1"/>
  </si>
  <si>
    <r>
      <t>C</t>
    </r>
    <r>
      <rPr>
        <b/>
        <sz val="12"/>
        <rFont val="ＭＳ Ｐ明朝"/>
        <family val="1"/>
        <charset val="128"/>
      </rPr>
      <t>行</t>
    </r>
    <rPh sb="1" eb="2">
      <t>ギョウ</t>
    </rPh>
    <phoneticPr fontId="1"/>
  </si>
  <si>
    <t>B行がTYO（東京出港）のとき、B行の横浜出港のETDは削除 (-) する。</t>
    <phoneticPr fontId="1"/>
  </si>
  <si>
    <t>表①のB行をTYOに、C行をYOKに揃える。反対に、表②のB行をYOK、C行をTYOに揃える。(①と②でお互いが逆になるようにする。）</t>
    <rPh sb="22" eb="24">
      <t>ハンタイ</t>
    </rPh>
    <rPh sb="26" eb="27">
      <t>ヒョウ</t>
    </rPh>
    <rPh sb="53" eb="54">
      <t>タガ</t>
    </rPh>
    <rPh sb="56" eb="57">
      <t>ギャク</t>
    </rPh>
    <phoneticPr fontId="1"/>
  </si>
  <si>
    <t>CSVに貼り付けて登録をする。取り込みのエラーが表示されますが、(-)の箇所がエラーになっているだけなので、無視してください。</t>
    <rPh sb="4" eb="5">
      <t>ハ</t>
    </rPh>
    <rPh sb="6" eb="7">
      <t>ツ</t>
    </rPh>
    <rPh sb="9" eb="11">
      <t>トウロク</t>
    </rPh>
    <rPh sb="15" eb="16">
      <t>ト</t>
    </rPh>
    <rPh sb="17" eb="18">
      <t>コ</t>
    </rPh>
    <rPh sb="24" eb="26">
      <t>ヒョウジ</t>
    </rPh>
    <rPh sb="36" eb="38">
      <t>カショ</t>
    </rPh>
    <rPh sb="54" eb="56">
      <t>ムシ</t>
    </rPh>
    <phoneticPr fontId="1"/>
  </si>
  <si>
    <t>出港日</t>
    <rPh sb="0" eb="2">
      <t>シュッコウ</t>
    </rPh>
    <rPh sb="2" eb="3">
      <t>ビ</t>
    </rPh>
    <phoneticPr fontId="13"/>
  </si>
  <si>
    <t>2635S</t>
  </si>
  <si>
    <t>MILD ORCHID</t>
  </si>
  <si>
    <t>10/21</t>
  </si>
  <si>
    <t>10/23-23</t>
  </si>
  <si>
    <t>10/28</t>
  </si>
  <si>
    <t>10/30-30</t>
  </si>
  <si>
    <t>11/04</t>
  </si>
  <si>
    <t>10/22</t>
  </si>
  <si>
    <t>10/23</t>
  </si>
  <si>
    <t>10/29</t>
  </si>
  <si>
    <t>11/05</t>
  </si>
  <si>
    <t>10/06-06</t>
  </si>
  <si>
    <t>10/12</t>
  </si>
  <si>
    <t>10/13-13</t>
  </si>
  <si>
    <t>10/20-20</t>
  </si>
  <si>
    <t>10/26</t>
  </si>
  <si>
    <t>10/27-27</t>
  </si>
  <si>
    <t>11/02</t>
  </si>
  <si>
    <t>10/20-21</t>
  </si>
  <si>
    <t>10/27-28</t>
  </si>
  <si>
    <t>10/30</t>
  </si>
  <si>
    <t>10/27</t>
  </si>
  <si>
    <t>11/03</t>
  </si>
  <si>
    <t>10/09-10</t>
  </si>
  <si>
    <t>10/16-17</t>
  </si>
  <si>
    <t>10/04-04</t>
  </si>
  <si>
    <t>10/11-11</t>
  </si>
  <si>
    <t>10/18-18</t>
  </si>
  <si>
    <t>10/03-04</t>
  </si>
  <si>
    <t>10/17</t>
  </si>
  <si>
    <t>10/24</t>
  </si>
  <si>
    <t>10/15-16</t>
  </si>
  <si>
    <t>10/22-23</t>
  </si>
  <si>
    <t>10/28-28</t>
  </si>
  <si>
    <t>11/08</t>
  </si>
  <si>
    <t>TY INCHEON</t>
  </si>
  <si>
    <t>NAGOYA TOWER</t>
  </si>
  <si>
    <t>BEAR MOUNTAIN BRIDGE</t>
  </si>
  <si>
    <t>106S</t>
  </si>
  <si>
    <t>SHUN DA</t>
  </si>
  <si>
    <t>2640W</t>
  </si>
  <si>
    <t>TS PENANG</t>
  </si>
  <si>
    <t>ERASMUS NINJA</t>
  </si>
  <si>
    <t>NO SERVICE</t>
  </si>
  <si>
    <t>N/A</t>
  </si>
  <si>
    <t>AN DA</t>
  </si>
  <si>
    <t>株式会社宇徳 本牧A-6CFS　※『気付　オーシャンリンクス』
神奈川県横浜市中区本牧埠頭 9-1
TEL 045-264-7011/FAX 045-264-8036
保税名称 : 株式会社宇徳 本牧埠頭 A-6CFS 保税蔵置場 　　NACCS: 2EWT8
DOC送付先：①搬入倉庫送信先 : yok_exp_document@utoc.co.jp
　　　　　　　　　②B/L作成部署送付先 : docs-tokyo@oceanlinks.co.jp
ACL 船会社 コード：OCL1（オーシーエルイチ）
ACL 通知先コード：4AOCL(ヨンエーオーシーエル）
ACL 通知先コード：2RUTK(ニアールユーティーケー）
搬入予約・搬入確認の方法については下記URLよりご確認ください。</t>
    <phoneticPr fontId="1"/>
  </si>
  <si>
    <t>'https://www.utoc.co.jp/business/logistics/warehouse/cfs/</t>
    <phoneticPr fontId="1"/>
  </si>
  <si>
    <r>
      <rPr>
        <b/>
        <sz val="9"/>
        <color rgb="FF0070C0"/>
        <rFont val="BIZ UDPゴシック"/>
        <family val="3"/>
        <charset val="128"/>
      </rPr>
      <t>●</t>
    </r>
    <r>
      <rPr>
        <b/>
        <sz val="9"/>
        <color theme="0"/>
        <rFont val="BIZ UDPゴシック"/>
        <family val="3"/>
        <charset val="128"/>
      </rPr>
      <t>▲</t>
    </r>
  </si>
  <si>
    <t>10/15-15</t>
  </si>
  <si>
    <t>TS HAKATA</t>
  </si>
  <si>
    <t>---</t>
  </si>
  <si>
    <t>10/23-24</t>
  </si>
  <si>
    <t>10/30-31</t>
  </si>
  <si>
    <t>11/06</t>
  </si>
  <si>
    <t>2641W</t>
  </si>
  <si>
    <t>2642W</t>
  </si>
  <si>
    <t>2643W</t>
  </si>
  <si>
    <t>SITC TOKUYAMA</t>
  </si>
  <si>
    <t>2644W</t>
  </si>
  <si>
    <t>SUNRISE DRAGON</t>
  </si>
  <si>
    <t>2622S</t>
  </si>
  <si>
    <t>E VESSEL</t>
  </si>
  <si>
    <t>E</t>
  </si>
  <si>
    <t>10/25-25</t>
  </si>
  <si>
    <t>11/04-04</t>
  </si>
  <si>
    <t>11/06-06</t>
  </si>
  <si>
    <t>11/10</t>
  </si>
  <si>
    <t>11/15</t>
  </si>
  <si>
    <t>134S</t>
  </si>
  <si>
    <t>238S</t>
  </si>
  <si>
    <t>027S</t>
  </si>
  <si>
    <t>135S</t>
  </si>
  <si>
    <t>239S</t>
  </si>
  <si>
    <t>11/11</t>
  </si>
  <si>
    <t>11/13-13</t>
  </si>
  <si>
    <t>11/18</t>
  </si>
  <si>
    <t>11/20-20</t>
  </si>
  <si>
    <t>11/25</t>
  </si>
  <si>
    <t>11/12</t>
  </si>
  <si>
    <t>11/19</t>
  </si>
  <si>
    <t>11/26</t>
  </si>
  <si>
    <t>11/27-27</t>
  </si>
  <si>
    <t>12/02</t>
  </si>
  <si>
    <t>12/03</t>
  </si>
  <si>
    <t>11/03-03</t>
  </si>
  <si>
    <t>11/09</t>
  </si>
  <si>
    <t>11/10-10</t>
  </si>
  <si>
    <t>11/16</t>
  </si>
  <si>
    <t>11/17-17</t>
  </si>
  <si>
    <t>11/23</t>
  </si>
  <si>
    <t>11/24-24</t>
  </si>
  <si>
    <t>11/30</t>
  </si>
  <si>
    <t>11/03-04</t>
  </si>
  <si>
    <t>11/10-11</t>
  </si>
  <si>
    <t>11/13</t>
  </si>
  <si>
    <t>11/17-18</t>
  </si>
  <si>
    <t>11/20</t>
  </si>
  <si>
    <t>11/24-25</t>
  </si>
  <si>
    <t>11/27</t>
  </si>
  <si>
    <t>11/17</t>
  </si>
  <si>
    <t>11/24</t>
  </si>
  <si>
    <t>12/01</t>
  </si>
  <si>
    <t>11/01-01</t>
  </si>
  <si>
    <t>11/08-08</t>
  </si>
  <si>
    <t>11/15-15</t>
  </si>
  <si>
    <t>11/22-22</t>
  </si>
  <si>
    <t>11/29-29</t>
  </si>
  <si>
    <t>12/07</t>
  </si>
  <si>
    <t>10/10-11</t>
  </si>
  <si>
    <t>10/17-18</t>
  </si>
  <si>
    <t>10/24-25</t>
  </si>
  <si>
    <t>10/31-01</t>
  </si>
  <si>
    <t>11/06-07</t>
  </si>
  <si>
    <t>11/07-08</t>
  </si>
  <si>
    <t>11/13-14</t>
  </si>
  <si>
    <t>11/14-15</t>
  </si>
  <si>
    <t>11/14</t>
  </si>
  <si>
    <t>11/21</t>
  </si>
  <si>
    <t>11/28</t>
  </si>
  <si>
    <t>S041</t>
  </si>
  <si>
    <t>横 浜 貨 物 搬 入 先 【予約制度】</t>
  </si>
  <si>
    <t>10/29-30</t>
  </si>
  <si>
    <t>11/05-06</t>
  </si>
  <si>
    <t>11/12-13</t>
  </si>
  <si>
    <t>11/11-11</t>
  </si>
  <si>
    <t>11/22</t>
  </si>
  <si>
    <t>11/18-18</t>
  </si>
  <si>
    <t>11/29</t>
  </si>
  <si>
    <t>11/25-25</t>
  </si>
  <si>
    <t>12/06</t>
  </si>
  <si>
    <t>10/22-22</t>
  </si>
  <si>
    <t>10/29-29</t>
  </si>
  <si>
    <t>11/05-05</t>
  </si>
  <si>
    <t>LCB 2028/09～</t>
  </si>
  <si>
    <t>（土）</t>
  </si>
  <si>
    <t>ETD－3営業日</t>
  </si>
  <si>
    <t>2627W</t>
  </si>
  <si>
    <t>412S</t>
  </si>
  <si>
    <t>MOL ENDOWMENT</t>
  </si>
  <si>
    <t>033S</t>
  </si>
  <si>
    <t>139S</t>
  </si>
  <si>
    <t>020S</t>
  </si>
  <si>
    <t>107S</t>
  </si>
  <si>
    <t>018S</t>
  </si>
  <si>
    <t>188S</t>
  </si>
  <si>
    <t>1190S</t>
  </si>
  <si>
    <t>0019S</t>
  </si>
  <si>
    <t>0013S</t>
  </si>
  <si>
    <t>0334S</t>
  </si>
  <si>
    <t>0020S</t>
  </si>
  <si>
    <t>S065</t>
  </si>
  <si>
    <t>WAN HAI 290</t>
  </si>
  <si>
    <t>S092</t>
  </si>
  <si>
    <t>S100</t>
  </si>
  <si>
    <t>ONE PEARL RIVER</t>
  </si>
  <si>
    <t>2646W</t>
  </si>
  <si>
    <t>株式会社宇徳　東京フレートセンター　気付　オーシャンリンクス
東京都品川区八潮2‐8‐1　 
TEL 03-3790-1241/FAX 03-3790-0803
保税名称 : UTOC TFC H /W NACCS : 1FWC7 
DOC送付先
①搬入倉庫送信先　tyo_exp_document@utoc.co.jp　　
②B/L作成部署送付先　docs-tokyo@oceanlinks.co.jp
ACL 船会社 コード：OCL1（オーシーエルイチ）
ACL 通知先コード：4AOCL(ヨンエーオーシーエル）
ACL 通知先コード：1CUTK(イチシーユーティーケー）
搬入予約・搬入確認の方法については下記URLよりご確認ください。</t>
    <phoneticPr fontId="1"/>
  </si>
  <si>
    <t>株式会社宇徳 本牧A-6CFS　気付　オーシャンリンクス
神奈川県横浜市中区本牧埠頭 9-1　
TEL 045-264-7011/FAX 045-264-8036
保税名称 : 株式会社宇徳 本牧埠頭 A-6CFS 保税蔵置場 
NACCS: 2EWT8
DOC送付先
 ①搬入倉庫送信先　yok_exp_document@utoc.co.jp   
 ②B/L作成部署送付先　docs-tokyo@oceanlinks.co.jp
ACL 船会社 コード：OCL1（オーシーエルイチ）
ACL 通知先コード：4AOCL(ヨンエーオーシーエル）
ACL 通知先コード：2RUTK(ニアールユーティーケー）
搬入予約・搬入確認の方法については下記URLよりご確認ください。</t>
    <phoneticPr fontId="1"/>
  </si>
  <si>
    <t>CU LINE</t>
  </si>
  <si>
    <t>最終更新日：</t>
    <phoneticPr fontId="1"/>
  </si>
  <si>
    <t>留意点</t>
    <phoneticPr fontId="1"/>
  </si>
  <si>
    <t>●　　祝日の為、CUT日が変更（前倒し）されております。ご注意ください</t>
    <phoneticPr fontId="1"/>
  </si>
  <si>
    <t>×　　該当本船は、NO SERVICEとなります。</t>
    <phoneticPr fontId="1"/>
  </si>
  <si>
    <t>▲　　本船名、VOY NO.等が変更されております。ご注意ください。</t>
    <phoneticPr fontId="1"/>
  </si>
  <si>
    <t>横浜受け貨物のバンニング場所は、東京CFS (1FWW2)となります。</t>
    <phoneticPr fontId="1"/>
  </si>
  <si>
    <r>
      <rPr>
        <b/>
        <sz val="9"/>
        <color theme="4"/>
        <rFont val="BIZ UDPゴシック"/>
        <family val="3"/>
        <charset val="128"/>
      </rPr>
      <t>●　</t>
    </r>
    <r>
      <rPr>
        <b/>
        <sz val="9"/>
        <color theme="1"/>
        <rFont val="BIZ UDPゴシック"/>
        <family val="3"/>
        <charset val="128"/>
      </rPr>
      <t>　祝日の為、CUT日が変更（前倒し）されております。ご注意ください</t>
    </r>
    <phoneticPr fontId="1"/>
  </si>
  <si>
    <r>
      <rPr>
        <b/>
        <sz val="9"/>
        <color rgb="FFFF0000"/>
        <rFont val="BIZ UDPゴシック"/>
        <family val="3"/>
        <charset val="128"/>
      </rPr>
      <t>×　</t>
    </r>
    <r>
      <rPr>
        <b/>
        <sz val="9"/>
        <color theme="1"/>
        <rFont val="BIZ UDPゴシック"/>
        <family val="3"/>
        <charset val="128"/>
      </rPr>
      <t>　該当本船は、NO SERVICEとなります。</t>
    </r>
    <phoneticPr fontId="1"/>
  </si>
  <si>
    <r>
      <rPr>
        <b/>
        <sz val="9"/>
        <color rgb="FF4F6228"/>
        <rFont val="BIZ UDPゴシック"/>
        <family val="3"/>
        <charset val="128"/>
      </rPr>
      <t>▲　</t>
    </r>
    <r>
      <rPr>
        <b/>
        <sz val="9"/>
        <color theme="1"/>
        <rFont val="BIZ UDPゴシック"/>
        <family val="3"/>
        <charset val="128"/>
      </rPr>
      <t>　本船名、VOY NO.等が変更されております。ご注意ください。</t>
    </r>
    <phoneticPr fontId="1"/>
  </si>
  <si>
    <t>※送り状にはオーシャンリンクス気付け、または扱いとご記載をお願いいたします。</t>
    <phoneticPr fontId="1"/>
  </si>
  <si>
    <t>※東京受け貨物のバンニング場所は、横浜CFS (2EW71)となります。</t>
    <phoneticPr fontId="1"/>
  </si>
  <si>
    <t>ヤマト運輸　東京グローバルロジゲート (TGLG) 気付　オーシャンリンクス
住所 ： 〒143-0003 　東京都大田区京浜島1-3-3
TEL : 03-3799-1921/FAX : 03-3799-1944
保税CODE : 1FWW2
※東京受け貨物のバンニング場所は、横浜CFS (2EW71)となります。
DOC送付先 (エクセルデータで送信の場合）
 ①倉庫送信先 : sea-exp-op@kuronekoyamato.co.jp
 ②B/L作成部署送付先 : docs-tokyo@oceanlinks.co.jp
ACL 船会社 コード：OCL1（オーシーエルイチ）
ACL 通知先コード：4AOCL(ヨンエーオーシーエル）
ACL 通知先コード：1NYGF</t>
    <phoneticPr fontId="1"/>
  </si>
  <si>
    <t>丸全昭和運輸  本牧A3倉庫　  気付　オーシャンリンクス
住所 : 〒231-0811　神奈川県 横浜市 中区本牧埠頭6
TEL : 045-622-6656/FAX : 045-623-5286
保税CODE : 2EW71
DOC送付先 (エクセルデータで送信の場合）
 ①倉庫送信先 : sea-exp-op@kuronekoyamato.co.jp
 ②B/L作成部署送付先 : docs-tokyo@oceanlinks.co.jp
ACL 船会社 コード：OCL1（オーシーエルイチ）
ACL 通知先コード：4AOCL(ヨンエーオーシーエル）
ACL 通知先コード：1NYGF</t>
    <phoneticPr fontId="1"/>
  </si>
  <si>
    <t>Ｈ</t>
  </si>
  <si>
    <t>12/04-04</t>
  </si>
  <si>
    <t>12/09</t>
  </si>
  <si>
    <t>12/11-11</t>
  </si>
  <si>
    <t>12/16</t>
  </si>
  <si>
    <t>12/04</t>
  </si>
  <si>
    <t>12/10</t>
  </si>
  <si>
    <t>12/11</t>
  </si>
  <si>
    <t>12/17</t>
  </si>
  <si>
    <t>12/01-01</t>
  </si>
  <si>
    <t>12/08-08</t>
  </si>
  <si>
    <t>12/14</t>
  </si>
  <si>
    <t>12/15-15</t>
  </si>
  <si>
    <t>12/21</t>
  </si>
  <si>
    <t>10/19-19</t>
  </si>
  <si>
    <t>10/26-26</t>
  </si>
  <si>
    <t>10/19-20</t>
  </si>
  <si>
    <t>10/26-27</t>
  </si>
  <si>
    <t>12/01-02</t>
  </si>
  <si>
    <t>12/08-09</t>
  </si>
  <si>
    <t>12/15-16</t>
  </si>
  <si>
    <t>12/18</t>
  </si>
  <si>
    <t>12/08</t>
  </si>
  <si>
    <t>12/15</t>
  </si>
  <si>
    <t>12/18-18</t>
  </si>
  <si>
    <t>12/22</t>
  </si>
  <si>
    <t>11/20-21</t>
  </si>
  <si>
    <t>11/27-28</t>
  </si>
  <si>
    <t>12/06-06</t>
  </si>
  <si>
    <t>12/13-13</t>
  </si>
  <si>
    <t>12/20-20</t>
  </si>
  <si>
    <t>12/28</t>
  </si>
  <si>
    <t>11/21-22</t>
  </si>
  <si>
    <t>11/28-29</t>
  </si>
  <si>
    <t>12/05</t>
  </si>
  <si>
    <t>12/12</t>
  </si>
  <si>
    <t>12/04-05</t>
  </si>
  <si>
    <t>12/29</t>
  </si>
  <si>
    <t>丸全昭和運輸  本牧A3倉庫　 気付　オーシャンリンクス
住所 : 〒231-0811　神奈川県 横浜市 中区本牧埠頭6
TEL : 045-622-6656/FAX : 045-623-5286
保税CODE : 2EW71
※横浜受け貨物のバンニング場所は、東京CFS (1FWW2)となります。
DOC送付先 (エクセルデータで送信の場合）
 ①倉庫送信先 : sea-exp-op@kuronekoyamato.co.jp
 ②B/L作成部署送付先 : docs-tokyo@oceanlinks.co.jp
ACL 船会社 コード：OCL1（オーシーエルイチ）
ACL 通知先コード：4AOCL(ヨンエーオーシーエル）
ACL 通知先コード：1NYGF</t>
  </si>
  <si>
    <t>ヤマト運輸　東京グローバルロジゲート (TGLG)  気付　オーシャンリンクス
住所 ： 〒143-0003 　東京都大田区京浜島1-3-3
TEL : 03-3799-1921/FAX : 03-3799-1944
保税CODE : 1FWW2
DOC送付先 (エクセルデータで送信の場合）
 ①倉庫送信先 : sea-exp-op@kuronekoyamato.co.jp
 ②B/L作成部署送付先 : docs-tokyo@oceanlinks.co.jp
ACL 船会社 コード：OCL1（オーシーエルイチ）
ACL 通知先コード：4AOCL(ヨンエーオーシーエル）
ACL 通知先コード：1NYGF</t>
  </si>
  <si>
    <t>11/12-12</t>
  </si>
  <si>
    <t>11/19-19</t>
  </si>
  <si>
    <t>11/19-20</t>
  </si>
  <si>
    <t>11/26-27</t>
  </si>
  <si>
    <t>12/03-04</t>
  </si>
  <si>
    <t>12/10-11</t>
  </si>
  <si>
    <t>12/02-02</t>
  </si>
  <si>
    <t>12/13</t>
  </si>
  <si>
    <t>12/09-09</t>
  </si>
  <si>
    <t>12/20</t>
  </si>
  <si>
    <t>12/16-16</t>
  </si>
  <si>
    <t>12/27</t>
  </si>
  <si>
    <t>015S</t>
  </si>
  <si>
    <t>10/31-11/01</t>
  </si>
  <si>
    <t>2645W</t>
  </si>
  <si>
    <t>2647W</t>
  </si>
  <si>
    <t>2648W</t>
  </si>
  <si>
    <t>2624S</t>
  </si>
  <si>
    <t>J VESSEL</t>
  </si>
  <si>
    <t>J</t>
  </si>
  <si>
    <t>K VESSEL</t>
  </si>
  <si>
    <t>K</t>
  </si>
  <si>
    <t>L VESSEL</t>
  </si>
  <si>
    <t>L</t>
  </si>
  <si>
    <t>C VESSEL</t>
  </si>
  <si>
    <t>C</t>
  </si>
  <si>
    <t xml:space="preserve">D VESSEL </t>
  </si>
  <si>
    <t>D</t>
  </si>
  <si>
    <t>WAN HAI 353</t>
  </si>
  <si>
    <t>S050</t>
  </si>
  <si>
    <t>251S</t>
  </si>
  <si>
    <t>230S</t>
  </si>
  <si>
    <t>280S</t>
  </si>
  <si>
    <t>2621S</t>
  </si>
  <si>
    <t>MILD ROSE</t>
  </si>
  <si>
    <t>2642S</t>
  </si>
  <si>
    <t>0206N</t>
  </si>
  <si>
    <t>0207N</t>
  </si>
  <si>
    <t>1053W</t>
  </si>
  <si>
    <t>※搬入先が宇徳CFSへ変更となりました。</t>
  </si>
  <si>
    <t>2643S</t>
  </si>
  <si>
    <t xml:space="preserve">WAN HAI 335 </t>
    <phoneticPr fontId="1"/>
  </si>
  <si>
    <t>S018</t>
    <phoneticPr fontId="1"/>
  </si>
  <si>
    <t>▲</t>
    <phoneticPr fontId="1"/>
  </si>
  <si>
    <t>WAN HAI 370</t>
    <phoneticPr fontId="1"/>
  </si>
  <si>
    <t>S033</t>
    <phoneticPr fontId="1"/>
  </si>
  <si>
    <t>INTERASIA TENACITY</t>
    <phoneticPr fontId="1"/>
  </si>
  <si>
    <t>S026</t>
    <phoneticPr fontId="1"/>
  </si>
  <si>
    <t>10/01</t>
    <phoneticPr fontId="1"/>
  </si>
  <si>
    <t>GLORY ZHENDONG</t>
    <phoneticPr fontId="1"/>
  </si>
  <si>
    <t>2640S</t>
    <phoneticPr fontId="1"/>
  </si>
  <si>
    <t>10/05-05</t>
    <phoneticPr fontId="1"/>
  </si>
  <si>
    <t>11/21</t>
    <phoneticPr fontId="1"/>
  </si>
  <si>
    <t>CU LINE</t>
    <phoneticPr fontId="1"/>
  </si>
  <si>
    <t>NAVIOS CHRYSALIS</t>
    <phoneticPr fontId="1"/>
  </si>
  <si>
    <t>018S</t>
    <phoneticPr fontId="1"/>
  </si>
  <si>
    <t>10/21-23</t>
    <phoneticPr fontId="1"/>
  </si>
  <si>
    <t>YOK</t>
    <phoneticPr fontId="1"/>
  </si>
  <si>
    <t>10/14</t>
    <phoneticPr fontId="1"/>
  </si>
  <si>
    <t>11/21</t>
    <phoneticPr fontId="1"/>
  </si>
  <si>
    <t>11/02-02</t>
  </si>
  <si>
    <t>11/02-03</t>
  </si>
  <si>
    <t>2644S</t>
  </si>
  <si>
    <t>WAN HAI 370</t>
  </si>
  <si>
    <t>S033</t>
  </si>
  <si>
    <t>S026</t>
  </si>
  <si>
    <t>S051</t>
  </si>
  <si>
    <t>S042</t>
  </si>
  <si>
    <t>12/23</t>
  </si>
  <si>
    <t>12/25-25</t>
  </si>
  <si>
    <t>12/30</t>
  </si>
  <si>
    <t>12/24</t>
  </si>
  <si>
    <t>12/31</t>
  </si>
  <si>
    <t>12/22-22</t>
  </si>
  <si>
    <t>12/29-29</t>
  </si>
  <si>
    <t>01/04</t>
  </si>
  <si>
    <t>0333S</t>
  </si>
  <si>
    <t>0014S</t>
  </si>
  <si>
    <t>0335S</t>
  </si>
  <si>
    <t>12/22-23</t>
  </si>
  <si>
    <t>12/25</t>
  </si>
  <si>
    <t>12/11-12</t>
  </si>
  <si>
    <t>12/18-19</t>
  </si>
  <si>
    <t>12/27-27</t>
  </si>
  <si>
    <t>01/01</t>
  </si>
  <si>
    <t>PEGASUS GLORY</t>
  </si>
  <si>
    <t>2625W</t>
  </si>
  <si>
    <t>0208N</t>
  </si>
  <si>
    <t>0209N</t>
  </si>
  <si>
    <r>
      <rPr>
        <b/>
        <sz val="9"/>
        <color rgb="FF336699"/>
        <rFont val="BIZ UDPゴシック"/>
        <family val="3"/>
        <charset val="128"/>
      </rPr>
      <t xml:space="preserve">●    </t>
    </r>
    <r>
      <rPr>
        <b/>
        <sz val="9"/>
        <rFont val="BIZ UDPゴシック"/>
        <family val="3"/>
        <charset val="128"/>
      </rPr>
      <t>祝日の為</t>
    </r>
    <r>
      <rPr>
        <b/>
        <sz val="9"/>
        <color theme="1"/>
        <rFont val="BIZ UDPゴシック"/>
        <family val="3"/>
        <charset val="128"/>
      </rPr>
      <t>、CUT日が変更（前倒し）されております。ご注意ください</t>
    </r>
  </si>
  <si>
    <t>1054W</t>
  </si>
  <si>
    <t>1055W</t>
  </si>
  <si>
    <t>1056W</t>
  </si>
  <si>
    <r>
      <rPr>
        <b/>
        <sz val="9"/>
        <color rgb="FF4F6228"/>
        <rFont val="BIZ UDPゴシック"/>
        <family val="3"/>
        <charset val="128"/>
      </rPr>
      <t>▲</t>
    </r>
    <r>
      <rPr>
        <b/>
        <sz val="9"/>
        <color theme="1"/>
        <rFont val="BIZ UDPゴシック"/>
        <family val="3"/>
        <charset val="128"/>
      </rPr>
      <t>　　本船名、VOY NO.等が変更されております。ご注意ください。</t>
    </r>
  </si>
  <si>
    <t>189S</t>
  </si>
  <si>
    <t>019S</t>
  </si>
  <si>
    <t>12/25-26</t>
  </si>
  <si>
    <t>01/06</t>
  </si>
  <si>
    <t>01/05</t>
  </si>
  <si>
    <t>12/17-18</t>
  </si>
  <si>
    <t>12/23-23</t>
  </si>
  <si>
    <t>01/03</t>
  </si>
  <si>
    <t>2629W</t>
  </si>
  <si>
    <t>2630W</t>
  </si>
  <si>
    <t>2632W</t>
  </si>
  <si>
    <t>2631W</t>
  </si>
  <si>
    <t>252S</t>
  </si>
  <si>
    <t>413S</t>
  </si>
  <si>
    <t>231S</t>
  </si>
  <si>
    <t>281S</t>
  </si>
  <si>
    <t>11/26-26</t>
  </si>
  <si>
    <t>TS MAWEI</t>
  </si>
  <si>
    <t>S034</t>
  </si>
  <si>
    <t>S027</t>
  </si>
  <si>
    <t>S066</t>
  </si>
  <si>
    <t>S093</t>
  </si>
  <si>
    <t>S101</t>
  </si>
  <si>
    <t>028S</t>
  </si>
  <si>
    <t>136S</t>
  </si>
  <si>
    <t>240S</t>
  </si>
  <si>
    <t>0021S</t>
  </si>
  <si>
    <t>034S</t>
  </si>
  <si>
    <t>140S</t>
  </si>
  <si>
    <t>CONSIGNIA</t>
  </si>
  <si>
    <t>2650W</t>
  </si>
  <si>
    <r>
      <rPr>
        <b/>
        <sz val="9"/>
        <color rgb="FFFF0000"/>
        <rFont val="BIZ UDPゴシック"/>
        <family val="3"/>
        <charset val="128"/>
      </rPr>
      <t>×</t>
    </r>
    <r>
      <rPr>
        <b/>
        <sz val="9"/>
        <color theme="1"/>
        <rFont val="BIZ UDPゴシック"/>
        <family val="3"/>
        <charset val="128"/>
      </rPr>
      <t>　　該当本船は、NO SERVICEとなります。</t>
    </r>
  </si>
  <si>
    <r>
      <t>●</t>
    </r>
    <r>
      <rPr>
        <sz val="9"/>
        <color rgb="FF4F6228"/>
        <rFont val="BIZ UDPゴシック"/>
        <family val="3"/>
        <charset val="128"/>
      </rPr>
      <t>▲</t>
    </r>
  </si>
  <si>
    <t>SITC RUNDE</t>
  </si>
  <si>
    <t>SITC GUANGDONG</t>
  </si>
  <si>
    <t>SITC MINGDE</t>
  </si>
  <si>
    <t>2626S</t>
  </si>
  <si>
    <t>SITC XIN</t>
  </si>
  <si>
    <t>11/07</t>
  </si>
  <si>
    <t>WAN HAI 290</t>
    <phoneticPr fontId="1"/>
  </si>
  <si>
    <t>ATHENS BRIDGE</t>
    <phoneticPr fontId="220"/>
  </si>
  <si>
    <t>1190S</t>
    <phoneticPr fontId="220"/>
  </si>
  <si>
    <t>10/28-30</t>
    <phoneticPr fontId="1"/>
  </si>
  <si>
    <t>YOK</t>
    <phoneticPr fontId="1"/>
  </si>
  <si>
    <t>10/21</t>
    <phoneticPr fontId="1"/>
  </si>
  <si>
    <t>11/24</t>
    <phoneticPr fontId="1"/>
  </si>
  <si>
    <t>CU LINE</t>
    <phoneticPr fontId="1"/>
  </si>
  <si>
    <t>AN DA</t>
    <phoneticPr fontId="1"/>
  </si>
  <si>
    <t>2644W</t>
    <phoneticPr fontId="1"/>
  </si>
  <si>
    <t>MILD JASMINE</t>
    <phoneticPr fontId="1"/>
  </si>
  <si>
    <t>2645S</t>
    <phoneticPr fontId="1"/>
  </si>
  <si>
    <t>01/01-02</t>
  </si>
  <si>
    <t>01/12</t>
  </si>
  <si>
    <t>11/09-09</t>
  </si>
  <si>
    <t>11/16-16</t>
  </si>
  <si>
    <t>11/09-10</t>
  </si>
  <si>
    <t>11/16-17</t>
  </si>
  <si>
    <t>12/29-30</t>
  </si>
  <si>
    <t>12/05-06</t>
  </si>
  <si>
    <t>12/12-13</t>
  </si>
  <si>
    <t>12/19-20</t>
  </si>
  <si>
    <t>12/19</t>
  </si>
  <si>
    <t>12/26</t>
  </si>
  <si>
    <t>01/02</t>
  </si>
  <si>
    <t>01/07</t>
  </si>
  <si>
    <t>12/03-03</t>
  </si>
  <si>
    <t>12/10-10</t>
  </si>
  <si>
    <t>12/17-17</t>
  </si>
  <si>
    <t>12/24-24</t>
  </si>
  <si>
    <t>1057W</t>
  </si>
  <si>
    <t>1058W</t>
  </si>
  <si>
    <t>0210N</t>
  </si>
  <si>
    <t>0211N</t>
  </si>
  <si>
    <t>SITC SHENZHEN</t>
  </si>
  <si>
    <r>
      <rPr>
        <b/>
        <sz val="9"/>
        <color rgb="FF7030A0"/>
        <rFont val="BIZ UDPGothic"/>
        <family val="2"/>
      </rPr>
      <t>Ｈ</t>
    </r>
    <r>
      <rPr>
        <sz val="9"/>
        <color theme="1"/>
        <rFont val="BIZ UDPGothic"/>
        <family val="2"/>
      </rPr>
      <t>▲</t>
    </r>
  </si>
  <si>
    <t>253S</t>
  </si>
  <si>
    <t>414S</t>
  </si>
  <si>
    <t>01/01-01</t>
  </si>
  <si>
    <t>01/08-08</t>
  </si>
  <si>
    <t>01/13</t>
  </si>
  <si>
    <t>01/15-15</t>
  </si>
  <si>
    <t>01/20</t>
  </si>
  <si>
    <t>01/22-22</t>
  </si>
  <si>
    <t>01/27</t>
  </si>
  <si>
    <t>01/14</t>
  </si>
  <si>
    <t>01/21</t>
  </si>
  <si>
    <t>01/28</t>
  </si>
  <si>
    <t>2623S</t>
  </si>
  <si>
    <t>01/19</t>
  </si>
  <si>
    <t>01/26</t>
  </si>
  <si>
    <t>02/02</t>
  </si>
  <si>
    <t>12/31-31</t>
  </si>
  <si>
    <t>01/07-07</t>
  </si>
  <si>
    <t>2645S</t>
  </si>
  <si>
    <t>2646S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</si>
</sst>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quot;¥&quot;#,##0;[Red]&quot;¥&quot;\-#,##0"/>
    <numFmt numFmtId="165" formatCode="m/d;@"/>
    <numFmt numFmtId="166" formatCode="yyyy&quot;年&quot;m&quot;月&quot;d&quot;日&quot;;@"/>
    <numFmt numFmtId="167" formatCode="yyyy/m/d;@"/>
    <numFmt numFmtId="168" formatCode="yyyy/m/d\ aaa"/>
    <numFmt numFmtId="169" formatCode="0_);[Red]\(0\)"/>
    <numFmt numFmtId="170" formatCode=";;;"/>
  </numFmts>
  <fonts count="224">
    <font>
      <sz val="11"/>
      <color theme="1"/>
      <name val="Gill Sans MT"/>
      <family val="2"/>
      <charset val="128"/>
      <scheme val="minor"/>
    </font>
    <font>
      <sz val="6"/>
      <name val="Gill Sans MT"/>
      <family val="2"/>
      <charset val="128"/>
      <scheme val="minor"/>
    </font>
    <font>
      <sz val="9"/>
      <color theme="1"/>
      <name val="BIZ UDPゴシック"/>
      <family val="3"/>
      <charset val="128"/>
    </font>
    <font>
      <sz val="8"/>
      <color theme="1"/>
      <name val="BIZ UDPゴシック"/>
      <family val="3"/>
      <charset val="128"/>
    </font>
    <font>
      <sz val="8"/>
      <color theme="1"/>
      <name val="Gill Sans MT"/>
      <family val="2"/>
      <charset val="128"/>
      <scheme val="minor"/>
    </font>
    <font>
      <sz val="7"/>
      <color theme="1"/>
      <name val="BIZ UDPゴシック"/>
      <family val="3"/>
      <charset val="128"/>
    </font>
    <font>
      <sz val="8"/>
      <color theme="5"/>
      <name val="BIZ UDPゴシック"/>
      <family val="3"/>
      <charset val="128"/>
    </font>
    <font>
      <sz val="11"/>
      <color rgb="FF0070C0"/>
      <name val="Gill Sans MT"/>
      <family val="2"/>
      <charset val="128"/>
      <scheme val="minor"/>
    </font>
    <font>
      <sz val="7"/>
      <name val="BIZ UDPゴシック"/>
      <family val="3"/>
      <charset val="128"/>
    </font>
    <font>
      <sz val="11"/>
      <name val="Times New Roman"/>
      <family val="1"/>
    </font>
    <font>
      <sz val="9"/>
      <name val="Times New Roman"/>
      <family val="1"/>
    </font>
    <font>
      <b/>
      <u/>
      <sz val="17"/>
      <color indexed="12"/>
      <name val="Times New Roman"/>
      <family val="1"/>
    </font>
    <font>
      <b/>
      <u/>
      <sz val="17"/>
      <color indexed="12"/>
      <name val="ＭＳ ゴシック"/>
      <family val="3"/>
      <charset val="128"/>
    </font>
    <font>
      <sz val="6"/>
      <name val="ＭＳ Ｐゴシック"/>
      <family val="3"/>
      <charset val="128"/>
    </font>
    <font>
      <b/>
      <sz val="12"/>
      <name val="Times New Roman"/>
      <family val="1"/>
    </font>
    <font>
      <b/>
      <sz val="12"/>
      <color indexed="12"/>
      <name val="Times New Roman"/>
      <family val="1"/>
    </font>
    <font>
      <b/>
      <sz val="12"/>
      <color indexed="10"/>
      <name val="Times New Roman"/>
      <family val="1"/>
    </font>
    <font>
      <sz val="11"/>
      <name val="ＭＳ Ｐゴシック"/>
      <family val="3"/>
      <charset val="128"/>
    </font>
    <font>
      <sz val="11"/>
      <color rgb="FFFF0000"/>
      <name val="Gill Sans MT"/>
      <family val="3"/>
      <charset val="128"/>
      <scheme val="minor"/>
    </font>
    <font>
      <sz val="11"/>
      <color theme="6" tint="-0.499984740745262"/>
      <name val="Gill Sans MT"/>
      <family val="2"/>
      <charset val="128"/>
      <scheme val="minor"/>
    </font>
    <font>
      <u/>
      <sz val="11"/>
      <color theme="10"/>
      <name val="Gill Sans MT"/>
      <family val="2"/>
      <charset val="128"/>
      <scheme val="minor"/>
    </font>
    <font>
      <sz val="10"/>
      <color rgb="FF000000"/>
      <name val="Arial"/>
      <family val="2"/>
    </font>
    <font>
      <b/>
      <sz val="12"/>
      <name val="ＭＳ Ｐ明朝"/>
      <family val="1"/>
      <charset val="128"/>
    </font>
    <font>
      <b/>
      <sz val="11"/>
      <color theme="1"/>
      <name val="BIZ UDPゴシック"/>
      <family val="3"/>
      <charset val="128"/>
    </font>
    <font>
      <b/>
      <sz val="11"/>
      <color theme="1"/>
      <name val="Gill Sans MT"/>
      <family val="2"/>
      <charset val="128"/>
      <scheme val="minor"/>
    </font>
    <font>
      <b/>
      <sz val="11"/>
      <color theme="0"/>
      <name val="BIZ UDPゴシック"/>
      <family val="3"/>
      <charset val="128"/>
    </font>
    <font>
      <b/>
      <sz val="8"/>
      <color theme="1"/>
      <name val="BIZ UDPゴシック"/>
      <family val="3"/>
      <charset val="128"/>
    </font>
    <font>
      <sz val="11"/>
      <name val="BIZ UDPゴシック"/>
      <family val="3"/>
      <charset val="128"/>
    </font>
    <font>
      <sz val="9"/>
      <name val="ＭＳ Ｐ明朝"/>
      <family val="1"/>
      <charset val="128"/>
    </font>
    <font>
      <b/>
      <sz val="9"/>
      <color rgb="FFFF0000"/>
      <name val="BIZ UDPゴシック"/>
      <family val="3"/>
      <charset val="128"/>
    </font>
    <font>
      <b/>
      <sz val="12"/>
      <color rgb="FFFF0000"/>
      <name val="ＭＳ Ｐ明朝"/>
      <family val="1"/>
      <charset val="128"/>
    </font>
    <font>
      <b/>
      <sz val="12"/>
      <color rgb="FFFF0000"/>
      <name val="Times New Roman"/>
      <family val="1"/>
    </font>
    <font>
      <b/>
      <sz val="12"/>
      <color theme="1"/>
      <name val="Times New Roman"/>
      <family val="1"/>
    </font>
    <font>
      <b/>
      <sz val="11"/>
      <color indexed="10"/>
      <name val="Times New Roman"/>
      <family val="1"/>
    </font>
    <font>
      <b/>
      <sz val="10"/>
      <color indexed="10"/>
      <name val="ＭＳ Ｐ明朝"/>
      <family val="1"/>
      <charset val="128"/>
    </font>
    <font>
      <b/>
      <sz val="10"/>
      <color indexed="10"/>
      <name val="Times New Roman"/>
      <family val="1"/>
    </font>
    <font>
      <sz val="11"/>
      <color rgb="FF4F6228"/>
      <name val="Gill Sans MT"/>
      <family val="3"/>
      <charset val="128"/>
      <scheme val="minor"/>
    </font>
    <font>
      <sz val="7"/>
      <color theme="0"/>
      <name val="BIZ UDPゴシック"/>
      <family val="3"/>
      <charset val="128"/>
    </font>
    <font>
      <b/>
      <sz val="12"/>
      <color rgb="FF00B050"/>
      <name val="Times New Roman"/>
      <family val="1"/>
    </font>
    <font>
      <b/>
      <sz val="9"/>
      <color rgb="FF0070C0"/>
      <name val="BIZ UDPゴシック"/>
      <family val="3"/>
      <charset val="128"/>
    </font>
    <font>
      <sz val="10"/>
      <color rgb="FFFF0000"/>
      <name val="BIZ UDPゴシック"/>
      <family val="3"/>
      <charset val="128"/>
    </font>
    <font>
      <sz val="10"/>
      <color rgb="FF0070C0"/>
      <name val="BIZ UDPゴシック"/>
      <family val="3"/>
      <charset val="128"/>
    </font>
    <font>
      <sz val="11"/>
      <color theme="6" tint="-0.499984740745262"/>
      <name val="BIZ UDPゴシック"/>
      <family val="3"/>
      <charset val="128"/>
    </font>
    <font>
      <sz val="11"/>
      <color rgb="FFFF0000"/>
      <name val="BIZ UDPゴシック"/>
      <family val="3"/>
      <charset val="128"/>
    </font>
    <font>
      <sz val="10"/>
      <color theme="6" tint="-0.499984740745262"/>
      <name val="BIZ UDPゴシック"/>
      <family val="3"/>
      <charset val="128"/>
    </font>
    <font>
      <sz val="11"/>
      <color rgb="FF0070C0"/>
      <name val="BIZ UDPゴシック"/>
      <family val="3"/>
      <charset val="128"/>
    </font>
    <font>
      <sz val="10"/>
      <color theme="9" tint="-0.249977111117893"/>
      <name val="BIZ UDPゴシック"/>
      <family val="3"/>
      <charset val="128"/>
    </font>
    <font>
      <sz val="11"/>
      <color theme="1"/>
      <name val="Gill Sans MT"/>
      <family val="2"/>
      <charset val="128"/>
      <scheme val="minor"/>
    </font>
    <font>
      <sz val="11"/>
      <color theme="1"/>
      <name val="BIZ UDPゴシック"/>
      <family val="3"/>
      <charset val="128"/>
    </font>
    <font>
      <sz val="10"/>
      <color theme="1"/>
      <name val="BIZ UDPゴシック"/>
      <family val="3"/>
      <charset val="128"/>
    </font>
    <font>
      <b/>
      <sz val="9"/>
      <color theme="1"/>
      <name val="BIZ UDPゴシック"/>
      <family val="3"/>
      <charset val="128"/>
    </font>
    <font>
      <sz val="8"/>
      <name val="BIZ UDPゴシック"/>
      <family val="3"/>
      <charset val="128"/>
    </font>
    <font>
      <sz val="11"/>
      <color rgb="FF4F6228"/>
      <name val="BIZ UDPゴシック"/>
      <family val="3"/>
      <charset val="128"/>
    </font>
    <font>
      <sz val="12"/>
      <color theme="1"/>
      <name val="BIZ UDPゴシック"/>
      <family val="3"/>
      <charset val="128"/>
    </font>
    <font>
      <sz val="12"/>
      <name val="BIZ UDPゴシック"/>
      <family val="3"/>
      <charset val="128"/>
    </font>
    <font>
      <b/>
      <i/>
      <sz val="30"/>
      <color rgb="FF0070C0"/>
      <name val="BIZ UDPゴシック"/>
      <family val="3"/>
      <charset val="128"/>
    </font>
    <font>
      <sz val="9"/>
      <color rgb="FF0070C0"/>
      <name val="BIZ UDPゴシック"/>
      <family val="3"/>
      <charset val="128"/>
    </font>
    <font>
      <sz val="9"/>
      <name val="BIZ UDPゴシック"/>
      <family val="3"/>
      <charset val="128"/>
    </font>
    <font>
      <sz val="9"/>
      <color theme="6" tint="-0.499984740745262"/>
      <name val="BIZ UDPゴシック"/>
      <family val="3"/>
      <charset val="128"/>
    </font>
    <font>
      <sz val="9"/>
      <color rgb="FF000000"/>
      <name val="BIZ UDPゴシック"/>
      <family val="3"/>
      <charset val="128"/>
    </font>
    <font>
      <b/>
      <sz val="14"/>
      <color rgb="FF0070C0"/>
      <name val="BIZ UDPゴシック"/>
      <family val="3"/>
      <charset val="128"/>
    </font>
    <font>
      <sz val="14"/>
      <color theme="1"/>
      <name val="BIZ UDPゴシック"/>
      <family val="3"/>
      <charset val="128"/>
    </font>
    <font>
      <b/>
      <sz val="14"/>
      <color rgb="FFFF0000"/>
      <name val="BIZ UDPゴシック"/>
      <family val="3"/>
      <charset val="128"/>
    </font>
    <font>
      <b/>
      <sz val="10"/>
      <color theme="1"/>
      <name val="BIZ UDPゴシック"/>
      <family val="3"/>
      <charset val="128"/>
    </font>
    <font>
      <u/>
      <sz val="11"/>
      <color theme="10"/>
      <name val="BIZ UDPゴシック"/>
      <family val="3"/>
      <charset val="128"/>
    </font>
    <font>
      <b/>
      <sz val="12"/>
      <color rgb="FF0070C0"/>
      <name val="BIZ UDPゴシック"/>
      <family val="3"/>
      <charset val="128"/>
    </font>
    <font>
      <sz val="10"/>
      <name val="BIZ UDPゴシック"/>
      <family val="3"/>
      <charset val="128"/>
    </font>
    <font>
      <b/>
      <sz val="12"/>
      <color theme="1"/>
      <name val="BIZ UDPゴシック"/>
      <family val="3"/>
      <charset val="128"/>
    </font>
    <font>
      <sz val="14"/>
      <color theme="1"/>
      <name val="Gill Sans MT"/>
      <family val="2"/>
      <charset val="128"/>
      <scheme val="minor"/>
    </font>
    <font>
      <b/>
      <sz val="11"/>
      <name val="BIZ UDPゴシック"/>
      <family val="3"/>
      <charset val="128"/>
    </font>
    <font>
      <b/>
      <sz val="9"/>
      <color rgb="FF4F6228"/>
      <name val="BIZ UDPゴシック"/>
      <family val="3"/>
      <charset val="128"/>
    </font>
    <font>
      <b/>
      <sz val="12"/>
      <color rgb="FF3333FF"/>
      <name val="Times New Roman"/>
      <family val="1"/>
    </font>
    <font>
      <b/>
      <sz val="14"/>
      <name val="Times New Roman"/>
      <family val="1"/>
    </font>
    <font>
      <b/>
      <sz val="12"/>
      <color rgb="FF92D050"/>
      <name val="Times New Roman"/>
      <family val="1"/>
    </font>
    <font>
      <b/>
      <sz val="12"/>
      <name val="Times New Roman"/>
      <family val="1"/>
      <charset val="128"/>
    </font>
    <font>
      <b/>
      <sz val="11"/>
      <color rgb="FFFF0000"/>
      <name val="BIZ UDPゴシック"/>
      <family val="3"/>
      <charset val="128"/>
    </font>
    <font>
      <b/>
      <sz val="9"/>
      <name val="BIZ UDPゴシック"/>
      <family val="3"/>
      <charset val="128"/>
    </font>
    <font>
      <sz val="9"/>
      <color rgb="FF3333FF"/>
      <name val="BIZ UDPゴシック"/>
      <family val="3"/>
      <charset val="128"/>
    </font>
    <font>
      <b/>
      <sz val="10.5"/>
      <color theme="1"/>
      <name val="BIZ UDPゴシック"/>
      <family val="3"/>
      <charset val="128"/>
    </font>
    <font>
      <b/>
      <sz val="12"/>
      <name val="Segoe UI Symbol"/>
      <family val="1"/>
    </font>
    <font>
      <b/>
      <sz val="9"/>
      <color theme="6" tint="-0.499984740745262"/>
      <name val="BIZ UDPゴシック"/>
      <family val="3"/>
      <charset val="128"/>
    </font>
    <font>
      <b/>
      <sz val="7"/>
      <color theme="1"/>
      <name val="BIZ UDPゴシック"/>
      <family val="3"/>
      <charset val="128"/>
    </font>
    <font>
      <b/>
      <sz val="9"/>
      <color rgb="FF7030A0"/>
      <name val="BIZ UDPゴシック"/>
      <family val="3"/>
      <charset val="128"/>
    </font>
    <font>
      <b/>
      <sz val="9"/>
      <color theme="7"/>
      <name val="BIZ UDPゴシック"/>
      <family val="3"/>
      <charset val="128"/>
    </font>
    <font>
      <b/>
      <sz val="9"/>
      <color rgb="FF336699"/>
      <name val="BIZ UDPゴシック"/>
      <family val="3"/>
      <charset val="128"/>
    </font>
    <font>
      <strike/>
      <sz val="9"/>
      <color theme="1"/>
      <name val="BIZ UDPゴシック"/>
      <family val="3"/>
      <charset val="128"/>
    </font>
    <font>
      <strike/>
      <sz val="9"/>
      <name val="BIZ UDPゴシック"/>
      <family val="3"/>
      <charset val="128"/>
    </font>
    <font>
      <b/>
      <sz val="12"/>
      <name val="BIZ UDPゴシック"/>
      <family val="3"/>
      <charset val="128"/>
    </font>
    <font>
      <b/>
      <sz val="14"/>
      <color rgb="FF336699"/>
      <name val="BIZ UDPゴシック"/>
      <family val="3"/>
      <charset val="128"/>
    </font>
    <font>
      <b/>
      <u/>
      <sz val="14"/>
      <color rgb="FFFF0000"/>
      <name val="BIZ UDPゴシック"/>
      <family val="3"/>
      <charset val="128"/>
    </font>
    <font>
      <b/>
      <sz val="14"/>
      <name val="BIZ UDPゴシック"/>
      <family val="3"/>
      <charset val="128"/>
    </font>
    <font>
      <b/>
      <sz val="16"/>
      <color rgb="FFFF0000"/>
      <name val="BIZ UDPゴシック"/>
      <family val="3"/>
      <charset val="128"/>
    </font>
    <font>
      <b/>
      <sz val="18"/>
      <color theme="3"/>
      <name val="BIZ UDPゴシック"/>
      <family val="3"/>
      <charset val="128"/>
    </font>
    <font>
      <b/>
      <sz val="14"/>
      <color theme="1"/>
      <name val="BIZ UDPゴシック"/>
      <family val="3"/>
      <charset val="128"/>
    </font>
    <font>
      <b/>
      <sz val="16"/>
      <color theme="1"/>
      <name val="BIZ UDPゴシック"/>
      <family val="3"/>
      <charset val="128"/>
    </font>
    <font>
      <sz val="16"/>
      <color theme="1"/>
      <name val="BIZ UDPゴシック"/>
      <family val="3"/>
      <charset val="128"/>
    </font>
    <font>
      <b/>
      <sz val="18"/>
      <color theme="1"/>
      <name val="BIZ UDPゴシック"/>
      <family val="3"/>
      <charset val="128"/>
    </font>
    <font>
      <b/>
      <sz val="14"/>
      <color theme="8" tint="-0.499984740745262"/>
      <name val="BIZ UDPゴシック"/>
      <family val="3"/>
      <charset val="128"/>
    </font>
    <font>
      <sz val="10"/>
      <color theme="6" tint="0.79998168889431442"/>
      <name val="BIZ UDPゴシック"/>
      <family val="3"/>
      <charset val="128"/>
    </font>
    <font>
      <b/>
      <sz val="18"/>
      <color rgb="FF336699"/>
      <name val="BIZ UDPゴシック"/>
      <family val="3"/>
      <charset val="128"/>
    </font>
    <font>
      <b/>
      <sz val="10"/>
      <color rgb="FFFF0000"/>
      <name val="BIZ UDPゴシック"/>
      <family val="3"/>
      <charset val="128"/>
    </font>
    <font>
      <b/>
      <sz val="18"/>
      <color theme="1"/>
      <name val="Microsoft JhengHei"/>
      <family val="3"/>
    </font>
    <font>
      <sz val="7"/>
      <color rgb="FF4F6228"/>
      <name val="Wingdings"/>
      <family val="3"/>
      <charset val="2"/>
    </font>
    <font>
      <sz val="7"/>
      <color rgb="FFFF0000"/>
      <name val="Wingdings"/>
      <family val="3"/>
      <charset val="2"/>
    </font>
    <font>
      <sz val="7"/>
      <color rgb="FF0070C0"/>
      <name val="Wingdings"/>
      <family val="3"/>
      <charset val="2"/>
    </font>
    <font>
      <sz val="8"/>
      <color rgb="FF0070C0"/>
      <name val="Wingdings"/>
      <family val="3"/>
      <charset val="2"/>
    </font>
    <font>
      <b/>
      <sz val="16"/>
      <color theme="3"/>
      <name val="BIZ UDPゴシック"/>
      <family val="3"/>
      <charset val="128"/>
    </font>
    <font>
      <b/>
      <sz val="14"/>
      <color theme="3"/>
      <name val="BIZ UDPゴシック"/>
      <family val="3"/>
      <charset val="128"/>
    </font>
    <font>
      <u/>
      <sz val="14"/>
      <color rgb="FFFF0000"/>
      <name val="Gill Sans MT"/>
      <family val="3"/>
      <charset val="128"/>
      <scheme val="minor"/>
    </font>
    <font>
      <b/>
      <u/>
      <sz val="12"/>
      <color rgb="FFFF0000"/>
      <name val="Gill Sans MT"/>
      <family val="3"/>
      <charset val="128"/>
      <scheme val="minor"/>
    </font>
    <font>
      <u/>
      <sz val="16"/>
      <color rgb="FFFF0000"/>
      <name val="Gill Sans MT"/>
      <family val="3"/>
      <charset val="128"/>
      <scheme val="minor"/>
    </font>
    <font>
      <u/>
      <sz val="16"/>
      <color rgb="FF3333FF"/>
      <name val="Gill Sans MT"/>
      <family val="3"/>
      <charset val="128"/>
      <scheme val="minor"/>
    </font>
    <font>
      <b/>
      <sz val="9"/>
      <color rgb="FF3333FF"/>
      <name val="BIZ UDPゴシック"/>
      <family val="3"/>
      <charset val="128"/>
    </font>
    <font>
      <b/>
      <sz val="6"/>
      <color theme="1"/>
      <name val="BIZ UDPゴシック"/>
      <family val="3"/>
      <charset val="128"/>
    </font>
    <font>
      <b/>
      <sz val="8"/>
      <color theme="8" tint="0.79998168889431442"/>
      <name val="BIZ UDPゴシック"/>
      <family val="3"/>
      <charset val="128"/>
    </font>
    <font>
      <b/>
      <sz val="16"/>
      <color rgb="FF336699"/>
      <name val="BIZ UDPゴシック"/>
      <family val="3"/>
      <charset val="128"/>
    </font>
    <font>
      <sz val="16"/>
      <color rgb="FF336699"/>
      <name val="BIZ UDPゴシック"/>
      <family val="3"/>
      <charset val="128"/>
    </font>
    <font>
      <u/>
      <sz val="11"/>
      <color rgb="FFFF0000"/>
      <name val="Gill Sans MT"/>
      <family val="2"/>
      <charset val="128"/>
      <scheme val="minor"/>
    </font>
    <font>
      <u/>
      <sz val="11"/>
      <color rgb="FFFF0000"/>
      <name val="Gill Sans MT"/>
      <family val="3"/>
      <charset val="128"/>
      <scheme val="minor"/>
    </font>
    <font>
      <u/>
      <sz val="16"/>
      <color theme="10"/>
      <name val="Gill Sans MT"/>
      <family val="2"/>
      <charset val="128"/>
      <scheme val="minor"/>
    </font>
    <font>
      <u/>
      <sz val="9"/>
      <color theme="1"/>
      <name val="BIZ UDPゴシック"/>
      <family val="3"/>
      <charset val="128"/>
    </font>
    <font>
      <u/>
      <sz val="11"/>
      <color rgb="FF3333FF"/>
      <name val="Gill Sans MT"/>
      <family val="2"/>
      <charset val="128"/>
      <scheme val="minor"/>
    </font>
    <font>
      <u/>
      <sz val="16"/>
      <color theme="10"/>
      <name val="Gill Sans MT"/>
      <family val="3"/>
      <charset val="128"/>
      <scheme val="minor"/>
    </font>
    <font>
      <b/>
      <u/>
      <sz val="10"/>
      <color theme="1"/>
      <name val="BIZ UDPゴシック"/>
      <family val="3"/>
      <charset val="128"/>
    </font>
    <font>
      <u/>
      <sz val="14"/>
      <color theme="1"/>
      <name val="Gill Sans MT"/>
      <family val="2"/>
      <charset val="128"/>
      <scheme val="minor"/>
    </font>
    <font>
      <u/>
      <sz val="14"/>
      <color rgb="FF3333FF"/>
      <name val="Gill Sans MT"/>
      <family val="2"/>
      <charset val="128"/>
      <scheme val="minor"/>
    </font>
    <font>
      <b/>
      <sz val="14"/>
      <color rgb="FF002060"/>
      <name val="BIZ UDPゴシック"/>
      <family val="3"/>
      <charset val="128"/>
    </font>
    <font>
      <u/>
      <sz val="16"/>
      <color rgb="FFFF0000"/>
      <name val="Gill Sans MT"/>
      <family val="2"/>
      <charset val="128"/>
      <scheme val="minor"/>
    </font>
    <font>
      <sz val="11"/>
      <color rgb="FF3333FF"/>
      <name val="BIZ UDPゴシック"/>
      <family val="3"/>
      <charset val="128"/>
    </font>
    <font>
      <u/>
      <sz val="14"/>
      <color theme="10"/>
      <name val="Gill Sans MT"/>
      <family val="2"/>
      <charset val="128"/>
      <scheme val="minor"/>
    </font>
    <font>
      <u/>
      <sz val="18"/>
      <color theme="10"/>
      <name val="Gill Sans MT"/>
      <family val="3"/>
      <charset val="128"/>
      <scheme val="minor"/>
    </font>
    <font>
      <u/>
      <sz val="11"/>
      <color rgb="FF3333FF"/>
      <name val="Gill Sans MT"/>
      <family val="3"/>
      <charset val="128"/>
      <scheme val="minor"/>
    </font>
    <font>
      <sz val="12"/>
      <color rgb="FF3333FF"/>
      <name val="BIZ UDPゴシック"/>
      <family val="3"/>
      <charset val="128"/>
    </font>
    <font>
      <b/>
      <sz val="12"/>
      <color rgb="FF002060"/>
      <name val="BIZ UDPゴシック"/>
      <family val="3"/>
      <charset val="128"/>
    </font>
    <font>
      <sz val="11"/>
      <color rgb="FF002060"/>
      <name val="BIZ UDPゴシック"/>
      <family val="3"/>
      <charset val="128"/>
    </font>
    <font>
      <b/>
      <u/>
      <sz val="11"/>
      <color rgb="FFFF0000"/>
      <name val="Gill Sans MT"/>
      <family val="3"/>
      <charset val="128"/>
      <scheme val="minor"/>
    </font>
    <font>
      <u/>
      <sz val="12"/>
      <color rgb="FFFF0000"/>
      <name val="Gill Sans MT"/>
      <family val="3"/>
      <charset val="128"/>
      <scheme val="minor"/>
    </font>
    <font>
      <u/>
      <sz val="10"/>
      <color rgb="FFFF0000"/>
      <name val="Gill Sans MT"/>
      <family val="3"/>
      <charset val="128"/>
      <scheme val="minor"/>
    </font>
    <font>
      <b/>
      <u/>
      <sz val="12"/>
      <color indexed="8"/>
      <name val="Gill Sans MT"/>
      <family val="3"/>
      <charset val="128"/>
      <scheme val="minor"/>
    </font>
    <font>
      <b/>
      <sz val="10"/>
      <name val="BIZ UDPゴシック"/>
      <family val="3"/>
      <charset val="128"/>
    </font>
    <font>
      <b/>
      <sz val="9"/>
      <name val="ＭＳ Ｐ明朝"/>
      <family val="1"/>
      <charset val="128"/>
    </font>
    <font>
      <b/>
      <sz val="12"/>
      <name val="Yu Gothic"/>
      <family val="1"/>
      <charset val="128"/>
    </font>
    <font>
      <b/>
      <sz val="18"/>
      <color rgb="FFFF0000"/>
      <name val="BIZ UDPゴシック"/>
      <family val="3"/>
      <charset val="128"/>
    </font>
    <font>
      <b/>
      <sz val="12"/>
      <color rgb="FFC00000"/>
      <name val="ＭＳ Ｐ明朝"/>
      <family val="1"/>
      <charset val="128"/>
    </font>
    <font>
      <b/>
      <sz val="11"/>
      <color rgb="FFC00000"/>
      <name val="ＭＳ Ｐゴシック"/>
      <family val="3"/>
      <charset val="128"/>
    </font>
    <font>
      <b/>
      <sz val="12"/>
      <color rgb="FFC00000"/>
      <name val="Times New Roman"/>
      <family val="1"/>
    </font>
    <font>
      <b/>
      <sz val="12"/>
      <color rgb="FFC00000"/>
      <name val="Times New Roman"/>
      <family val="1"/>
      <charset val="128"/>
    </font>
    <font>
      <b/>
      <sz val="24"/>
      <color rgb="FFC00000"/>
      <name val="ＭＳ Ｐ明朝"/>
      <family val="1"/>
      <charset val="128"/>
    </font>
    <font>
      <b/>
      <sz val="11"/>
      <color rgb="FFC00000"/>
      <name val="Times New Roman"/>
      <family val="1"/>
    </font>
    <font>
      <b/>
      <sz val="24"/>
      <color rgb="FFC00000"/>
      <name val="Times New Roman"/>
      <family val="1"/>
    </font>
    <font>
      <b/>
      <sz val="11"/>
      <color rgb="FFC00000"/>
      <name val="ＭＳ Ｐ明朝"/>
      <family val="1"/>
      <charset val="128"/>
    </font>
    <font>
      <b/>
      <sz val="9"/>
      <name val="Times New Roman"/>
      <family val="1"/>
    </font>
    <font>
      <b/>
      <sz val="12"/>
      <color rgb="FF1515FF"/>
      <name val="Times New Roman"/>
      <family val="1"/>
    </font>
    <font>
      <b/>
      <sz val="12"/>
      <color rgb="FF1515FF"/>
      <name val="ＭＳ Ｐ明朝"/>
      <family val="1"/>
      <charset val="128"/>
    </font>
    <font>
      <b/>
      <sz val="9"/>
      <color rgb="FF1515FF"/>
      <name val="Times New Roman"/>
      <family val="1"/>
    </font>
    <font>
      <b/>
      <sz val="14"/>
      <color rgb="FFC00000"/>
      <name val="ＭＳ Ｐ明朝"/>
      <family val="1"/>
      <charset val="128"/>
    </font>
    <font>
      <u/>
      <sz val="14"/>
      <color rgb="FFFF0000"/>
      <name val="Gill Sans MT"/>
      <family val="2"/>
      <charset val="128"/>
      <scheme val="minor"/>
    </font>
    <font>
      <sz val="11"/>
      <color theme="1"/>
      <name val="Gill Sans MT"/>
      <family val="3"/>
      <charset val="128"/>
      <scheme val="minor"/>
    </font>
    <font>
      <sz val="16"/>
      <color rgb="FF1515FF"/>
      <name val="Gill Sans MT"/>
      <family val="3"/>
      <charset val="128"/>
      <scheme val="minor"/>
    </font>
    <font>
      <b/>
      <sz val="14"/>
      <color theme="0"/>
      <name val="BIZ UDPゴシック"/>
      <family val="3"/>
      <charset val="128"/>
    </font>
    <font>
      <b/>
      <sz val="9"/>
      <name val="ＭＳ Ｐゴシック"/>
      <family val="3"/>
      <charset val="128"/>
    </font>
    <font>
      <b/>
      <sz val="12"/>
      <color rgb="FF1515F7"/>
      <name val="Times New Roman"/>
      <family val="1"/>
    </font>
    <font>
      <b/>
      <sz val="12"/>
      <color rgb="FF1515F7"/>
      <name val="ＭＳ Ｐ明朝"/>
      <family val="1"/>
      <charset val="128"/>
    </font>
    <font>
      <b/>
      <sz val="11"/>
      <color rgb="FF1515F7"/>
      <name val="ＭＳ Ｐ明朝"/>
      <family val="1"/>
      <charset val="128"/>
    </font>
    <font>
      <b/>
      <sz val="11"/>
      <color rgb="FFC00000"/>
      <name val="ＭＳ Ｐ明朝"/>
      <family val="3"/>
      <charset val="128"/>
    </font>
    <font>
      <sz val="11"/>
      <color rgb="FF1515FF"/>
      <name val="BIZ UDPゴシック"/>
      <family val="3"/>
      <charset val="128"/>
    </font>
    <font>
      <u/>
      <sz val="11"/>
      <name val="Gill Sans MT"/>
      <family val="2"/>
      <charset val="128"/>
      <scheme val="minor"/>
    </font>
    <font>
      <u/>
      <sz val="16"/>
      <name val="Gill Sans MT"/>
      <family val="3"/>
      <charset val="128"/>
      <scheme val="minor"/>
    </font>
    <font>
      <u/>
      <sz val="14"/>
      <color rgb="FF1515FF"/>
      <name val="Gill Sans MT"/>
      <family val="2"/>
      <charset val="128"/>
      <scheme val="minor"/>
    </font>
    <font>
      <u/>
      <sz val="16"/>
      <color rgb="FF1515FF"/>
      <name val="Gill Sans MT"/>
      <family val="3"/>
      <charset val="128"/>
      <scheme val="minor"/>
    </font>
    <font>
      <u/>
      <sz val="14"/>
      <color rgb="FF1515FF"/>
      <name val="Gill Sans MT"/>
      <family val="3"/>
      <charset val="128"/>
      <scheme val="minor"/>
    </font>
    <font>
      <sz val="12"/>
      <color rgb="FF1515FF"/>
      <name val="BIZ UDPゴシック"/>
      <family val="3"/>
      <charset val="128"/>
    </font>
    <font>
      <sz val="14"/>
      <color rgb="FF1515FF"/>
      <name val="Gill Sans MT"/>
      <family val="3"/>
      <charset val="128"/>
      <scheme val="minor"/>
    </font>
    <font>
      <sz val="18"/>
      <color rgb="FF1515FF"/>
      <name val="Gill Sans MT"/>
      <family val="2"/>
      <charset val="128"/>
      <scheme val="minor"/>
    </font>
    <font>
      <sz val="16"/>
      <color rgb="FF1515FF"/>
      <name val="Gill Sans MT"/>
      <family val="2"/>
      <charset val="128"/>
      <scheme val="minor"/>
    </font>
    <font>
      <sz val="14"/>
      <color rgb="FF1515FF"/>
      <name val="Gill Sans MT"/>
      <family val="2"/>
      <charset val="128"/>
      <scheme val="minor"/>
    </font>
    <font>
      <sz val="14"/>
      <name val="BIZ UDPゴシック"/>
      <family val="3"/>
      <charset val="128"/>
    </font>
    <font>
      <u/>
      <sz val="16"/>
      <color rgb="FF1515FF"/>
      <name val="Gill Sans MT"/>
      <family val="2"/>
      <charset val="128"/>
      <scheme val="minor"/>
    </font>
    <font>
      <u/>
      <sz val="12"/>
      <color theme="1"/>
      <name val="BIZ UDPゴシック"/>
      <family val="3"/>
      <charset val="128"/>
    </font>
    <font>
      <b/>
      <sz val="11"/>
      <color theme="1"/>
      <name val="Gill Sans MT"/>
      <family val="3"/>
      <charset val="128"/>
      <scheme val="minor"/>
    </font>
    <font>
      <b/>
      <sz val="11"/>
      <color theme="0"/>
      <name val="Gill Sans MT"/>
      <family val="3"/>
      <charset val="128"/>
      <scheme val="minor"/>
    </font>
    <font>
      <b/>
      <sz val="9"/>
      <name val="Times New Roman"/>
      <family val="1"/>
      <charset val="128"/>
    </font>
    <font>
      <b/>
      <sz val="12"/>
      <color theme="1"/>
      <name val="Noto Sans JP Black"/>
      <family val="3"/>
      <charset val="128"/>
    </font>
    <font>
      <b/>
      <sz val="14"/>
      <color theme="4"/>
      <name val="BIZ UDPゴシック"/>
      <family val="3"/>
      <charset val="128"/>
    </font>
    <font>
      <sz val="9"/>
      <color rgb="FFFFFFFF"/>
      <name val="BIZ UDPゴシック"/>
      <family val="3"/>
      <charset val="128"/>
    </font>
    <font>
      <b/>
      <sz val="9"/>
      <color theme="0"/>
      <name val="BIZ UDPゴシック"/>
      <family val="3"/>
      <charset val="128"/>
    </font>
    <font>
      <sz val="18"/>
      <color rgb="FFFF0000"/>
      <name val="BIZ UDPゴシック"/>
      <family val="3"/>
      <charset val="128"/>
    </font>
    <font>
      <b/>
      <sz val="14"/>
      <color theme="1"/>
      <name val="Gill Sans MT"/>
      <family val="3"/>
      <charset val="128"/>
      <scheme val="minor"/>
    </font>
    <font>
      <sz val="11"/>
      <color theme="0"/>
      <name val="BIZ UDPゴシック"/>
      <family val="3"/>
      <charset val="128"/>
    </font>
    <font>
      <b/>
      <sz val="9"/>
      <color rgb="FFFFFFFF"/>
      <name val="BIZ UDPゴシック"/>
      <family val="3"/>
      <charset val="128"/>
    </font>
    <font>
      <b/>
      <sz val="12"/>
      <color rgb="FF0070C0"/>
      <name val="Times New Roman"/>
      <family val="1"/>
    </font>
    <font>
      <b/>
      <sz val="10"/>
      <color rgb="FFFFFFFF"/>
      <name val="BIZ UDPゴシック"/>
      <family val="3"/>
      <charset val="128"/>
    </font>
    <font>
      <sz val="10"/>
      <color rgb="FFFFFFFF"/>
      <name val="BIZ UDPゴシック"/>
      <family val="3"/>
      <charset val="128"/>
    </font>
    <font>
      <sz val="9"/>
      <color theme="0"/>
      <name val="BIZ UDPゴシック"/>
      <family val="3"/>
      <charset val="128"/>
    </font>
    <font>
      <sz val="10"/>
      <color theme="0"/>
      <name val="BIZ UDPゴシック"/>
      <family val="3"/>
      <charset val="128"/>
    </font>
    <font>
      <b/>
      <sz val="10"/>
      <color theme="0"/>
      <name val="BIZ UDPゴシック"/>
      <family val="3"/>
      <charset val="128"/>
    </font>
    <font>
      <b/>
      <sz val="15"/>
      <name val="BIZ UDPゴシック"/>
      <family val="3"/>
      <charset val="128"/>
    </font>
    <font>
      <b/>
      <sz val="16"/>
      <name val="BIZ UDPゴシック"/>
      <family val="3"/>
      <charset val="128"/>
    </font>
    <font>
      <b/>
      <sz val="9"/>
      <color rgb="FFFFC715"/>
      <name val="BIZ UDGothic"/>
      <family val="2"/>
    </font>
    <font>
      <b/>
      <sz val="11"/>
      <color rgb="FFFF0000"/>
      <name val="Gill Sans MT"/>
      <family val="3"/>
      <charset val="128"/>
      <scheme val="minor"/>
    </font>
    <font>
      <b/>
      <sz val="9"/>
      <color theme="9" tint="-0.249977111117893"/>
      <name val="BIZ UDPゴシック"/>
      <family val="3"/>
      <charset val="128"/>
    </font>
    <font>
      <b/>
      <sz val="9"/>
      <color rgb="FF4F6228"/>
      <name val="BIZ UDGothic"/>
      <family val="2"/>
    </font>
    <font>
      <sz val="11"/>
      <color rgb="FFFF0000"/>
      <name val="BIZ UDGothic"/>
      <family val="2"/>
    </font>
    <font>
      <sz val="10"/>
      <color theme="1"/>
      <name val="BIZ UDGothic"/>
      <family val="2"/>
    </font>
    <font>
      <sz val="10"/>
      <color rgb="FFFF0000"/>
      <name val="BIZ UDPゴシック"/>
      <family val="3"/>
      <charset val="128"/>
    </font>
    <font>
      <b/>
      <sz val="11"/>
      <name val="ＭＳ Ｐ明朝"/>
      <family val="1"/>
      <charset val="128"/>
    </font>
    <font>
      <sz val="11"/>
      <color rgb="FFFFFFFF"/>
      <name val="BIZ UDPゴシック"/>
      <family val="3"/>
      <charset val="128"/>
    </font>
    <font>
      <sz val="11"/>
      <color rgb="FFFF0000"/>
      <name val="BIZ UDPゴシック"/>
      <family val="3"/>
      <charset val="128"/>
    </font>
    <font>
      <b/>
      <sz val="9"/>
      <name val="Segoe UI Symbol"/>
      <family val="3"/>
    </font>
    <font>
      <sz val="10"/>
      <color rgb="FFFF0000"/>
      <name val="BIZ UDPゴシック"/>
      <family val="3"/>
      <charset val="128"/>
    </font>
    <font>
      <sz val="9"/>
      <color theme="1"/>
      <name val="BIZ UDPGothic"/>
      <family val="2"/>
    </font>
    <font>
      <strike/>
      <sz val="10"/>
      <color rgb="FFFF0000"/>
      <name val="BIZ UDPゴシック"/>
      <family val="3"/>
      <charset val="128"/>
    </font>
    <font>
      <sz val="14"/>
      <color rgb="FFFF0000"/>
      <name val="BIZ UDPゴシック"/>
      <family val="3"/>
      <charset val="128"/>
    </font>
    <font>
      <strike/>
      <sz val="9"/>
      <color rgb="FFFF0000"/>
      <name val="BIZ UDPゴシック"/>
      <family val="3"/>
      <charset val="128"/>
    </font>
    <font>
      <b/>
      <sz val="9"/>
      <color theme="4"/>
      <name val="BIZ UDPゴシック"/>
      <family val="3"/>
      <charset val="128"/>
    </font>
    <font>
      <strike/>
      <sz val="11"/>
      <color rgb="FFFF0000"/>
      <name val="BIZ UDPゴシック"/>
      <family val="3"/>
      <charset val="128"/>
    </font>
    <font>
      <b/>
      <sz val="9"/>
      <color rgb="FF7030A0"/>
      <name val="BIZ UDPGothic"/>
      <family val="2"/>
    </font>
    <font>
      <sz val="10"/>
      <color theme="1"/>
      <name val="BIZ UDPGothic"/>
      <family val="2"/>
    </font>
    <font>
      <sz val="9"/>
      <color rgb="FF4F6228"/>
      <name val="BIZ UDPゴシック"/>
      <family val="3"/>
      <charset val="128"/>
    </font>
    <font>
      <b/>
      <sz val="9"/>
      <color rgb="FFFFFFFF"/>
      <name val="BIZ UDGothic"/>
      <family val="2"/>
    </font>
    <font>
      <sz val="6"/>
      <name val="Gill Sans MT"/>
      <family val="3"/>
      <charset val="128"/>
      <scheme val="minor"/>
    </font>
    <font>
      <u/>
      <sz val="16"/>
      <color theme="1"/>
      <name val="Gill Sans MT"/>
      <family val="3"/>
      <charset val="128"/>
      <scheme val="minor"/>
    </font>
    <font>
      <u/>
      <sz val="11"/>
      <color theme="1"/>
      <name val="Gill Sans MT"/>
      <family val="2"/>
      <charset val="128"/>
      <scheme val="minor"/>
    </font>
    <font>
      <sz val="12"/>
      <color theme="0"/>
      <name val="BIZ UDPゴシック"/>
      <family val="3"/>
      <charset val="128"/>
    </font>
  </fonts>
  <fills count="34">
    <fill>
      <patternFill patternType="none"/>
    </fill>
    <fill>
      <patternFill patternType="gray125"/>
    </fill>
    <fill>
      <patternFill patternType="solid">
        <fgColor theme="8"/>
        <bgColor indexed="64"/>
      </patternFill>
    </fill>
    <fill>
      <patternFill patternType="solid">
        <fgColor theme="8" tint="0.59999389629810485"/>
        <bgColor indexed="64"/>
      </patternFill>
    </fill>
    <fill>
      <patternFill patternType="solid">
        <fgColor theme="0"/>
        <bgColor indexed="64"/>
      </patternFill>
    </fill>
    <fill>
      <patternFill patternType="solid">
        <fgColor theme="7"/>
        <bgColor indexed="64"/>
      </patternFill>
    </fill>
    <fill>
      <patternFill patternType="solid">
        <fgColor theme="6"/>
        <bgColor indexed="64"/>
      </patternFill>
    </fill>
    <fill>
      <patternFill patternType="solid">
        <fgColor theme="9"/>
        <bgColor indexed="64"/>
      </patternFill>
    </fill>
    <fill>
      <patternFill patternType="solid">
        <fgColor theme="3"/>
        <bgColor indexed="64"/>
      </patternFill>
    </fill>
    <fill>
      <patternFill patternType="solid">
        <fgColor theme="9" tint="-0.499984740745262"/>
        <bgColor indexed="64"/>
      </patternFill>
    </fill>
    <fill>
      <patternFill patternType="solid">
        <fgColor theme="3" tint="-0.249977111117893"/>
        <bgColor indexed="64"/>
      </patternFill>
    </fill>
    <fill>
      <patternFill patternType="solid">
        <fgColor theme="2" tint="-0.749992370372631"/>
        <bgColor indexed="64"/>
      </patternFill>
    </fill>
    <fill>
      <patternFill patternType="solid">
        <fgColor rgb="FFFF0000"/>
        <bgColor indexed="64"/>
      </patternFill>
    </fill>
    <fill>
      <patternFill patternType="solid">
        <fgColor rgb="FF00B0F0"/>
        <bgColor indexed="64"/>
      </patternFill>
    </fill>
    <fill>
      <patternFill patternType="solid">
        <fgColor rgb="FFFA60BC"/>
        <bgColor indexed="64"/>
      </patternFill>
    </fill>
    <fill>
      <patternFill patternType="solid">
        <fgColor indexed="43"/>
        <bgColor indexed="64"/>
      </patternFill>
    </fill>
    <fill>
      <patternFill patternType="solid">
        <fgColor rgb="FF92D050"/>
        <bgColor indexed="64"/>
      </patternFill>
    </fill>
    <fill>
      <patternFill patternType="solid">
        <fgColor theme="2"/>
        <bgColor indexed="64"/>
      </patternFill>
    </fill>
    <fill>
      <gradientFill>
        <stop position="0">
          <color theme="0"/>
        </stop>
        <stop position="1">
          <color rgb="FF00B0F0"/>
        </stop>
      </gradientFill>
    </fill>
    <fill>
      <patternFill patternType="solid">
        <fgColor theme="0" tint="-0.249977111117893"/>
        <bgColor indexed="64"/>
      </patternFill>
    </fill>
    <fill>
      <patternFill patternType="solid">
        <fgColor rgb="FF00B0F0"/>
        <bgColor auto="1"/>
      </patternFill>
    </fill>
    <fill>
      <patternFill patternType="solid">
        <fgColor theme="6" tint="0.79998168889431442"/>
        <bgColor indexed="64"/>
      </patternFill>
    </fill>
    <fill>
      <patternFill patternType="solid">
        <fgColor theme="1" tint="0.499984740745262"/>
        <bgColor indexed="64"/>
      </patternFill>
    </fill>
    <fill>
      <patternFill patternType="solid">
        <fgColor theme="4"/>
        <bgColor indexed="64"/>
      </patternFill>
    </fill>
    <fill>
      <patternFill patternType="solid">
        <fgColor rgb="FFFF66CC"/>
        <bgColor indexed="64"/>
      </patternFill>
    </fill>
    <fill>
      <patternFill patternType="solid">
        <fgColor rgb="FF00B050"/>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rgb="FFFFFF00"/>
        <bgColor indexed="64"/>
      </patternFill>
    </fill>
    <fill>
      <patternFill patternType="solid">
        <fgColor rgb="FFC00000"/>
        <bgColor indexed="64"/>
      </patternFill>
    </fill>
    <fill>
      <patternFill patternType="solid">
        <fgColor rgb="FFFFFFFF"/>
        <bgColor indexed="64"/>
      </patternFill>
    </fill>
    <fill>
      <patternFill patternType="solid">
        <fgColor theme="4" tint="0.39997558519241921"/>
        <bgColor indexed="64"/>
      </patternFill>
    </fill>
    <fill>
      <patternFill patternType="solid">
        <fgColor rgb="FFFFC000"/>
        <bgColor indexed="64"/>
      </patternFill>
    </fill>
    <fill>
      <patternFill patternType="solid">
        <fgColor rgb="FFFFD54F"/>
        <bgColor indexed="64"/>
      </patternFill>
    </fill>
  </fills>
  <borders count="94">
    <border>
      <left/>
      <right/>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dotted">
        <color theme="8"/>
      </left>
      <right style="dotted">
        <color theme="8"/>
      </right>
      <top style="dotted">
        <color theme="8"/>
      </top>
      <bottom style="dotted">
        <color theme="8"/>
      </bottom>
      <diagonal/>
    </border>
    <border>
      <left style="dotted">
        <color theme="8"/>
      </left>
      <right style="thin">
        <color indexed="64"/>
      </right>
      <top style="dotted">
        <color theme="8"/>
      </top>
      <bottom style="dotted">
        <color theme="8"/>
      </bottom>
      <diagonal/>
    </border>
    <border>
      <left style="dotted">
        <color theme="8"/>
      </left>
      <right style="thin">
        <color indexed="64"/>
      </right>
      <top style="dotted">
        <color theme="8"/>
      </top>
      <bottom style="thin">
        <color indexed="64"/>
      </bottom>
      <diagonal/>
    </border>
    <border>
      <left/>
      <right style="dotted">
        <color theme="8"/>
      </right>
      <top style="dotted">
        <color theme="8"/>
      </top>
      <bottom style="dotted">
        <color theme="8"/>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theme="8"/>
      </right>
      <top style="thin">
        <color indexed="64"/>
      </top>
      <bottom style="dotted">
        <color theme="8"/>
      </bottom>
      <diagonal/>
    </border>
    <border>
      <left style="thin">
        <color indexed="64"/>
      </left>
      <right style="dotted">
        <color theme="8"/>
      </right>
      <top style="dotted">
        <color theme="8"/>
      </top>
      <bottom style="thin">
        <color indexed="64"/>
      </bottom>
      <diagonal/>
    </border>
    <border>
      <left/>
      <right/>
      <top style="thin">
        <color indexed="64"/>
      </top>
      <bottom/>
      <diagonal/>
    </border>
    <border>
      <left/>
      <right style="thin">
        <color indexed="64"/>
      </right>
      <top style="thin">
        <color indexed="64"/>
      </top>
      <bottom/>
      <diagonal/>
    </border>
    <border>
      <left/>
      <right/>
      <top/>
      <bottom style="dotted">
        <color theme="8"/>
      </bottom>
      <diagonal/>
    </border>
    <border>
      <left/>
      <right/>
      <top style="thin">
        <color indexed="64"/>
      </top>
      <bottom style="thin">
        <color indexed="64"/>
      </bottom>
      <diagonal/>
    </border>
    <border>
      <left/>
      <right style="thin">
        <color indexed="64"/>
      </right>
      <top/>
      <bottom style="dotted">
        <color theme="8"/>
      </bottom>
      <diagonal/>
    </border>
    <border>
      <left/>
      <right style="thin">
        <color indexed="64"/>
      </right>
      <top style="dotted">
        <color theme="8"/>
      </top>
      <bottom style="thin">
        <color indexed="64"/>
      </bottom>
      <diagonal/>
    </border>
    <border>
      <left style="dotted">
        <color theme="8"/>
      </left>
      <right/>
      <top style="dotted">
        <color theme="8"/>
      </top>
      <bottom style="thin">
        <color indexed="64"/>
      </bottom>
      <diagonal/>
    </border>
    <border>
      <left style="dotted">
        <color theme="8"/>
      </left>
      <right/>
      <top style="dotted">
        <color theme="8"/>
      </top>
      <bottom style="dotted">
        <color theme="8"/>
      </bottom>
      <diagonal/>
    </border>
    <border>
      <left style="dotted">
        <color theme="8"/>
      </left>
      <right style="dotted">
        <color theme="8"/>
      </right>
      <top style="thin">
        <color indexed="64"/>
      </top>
      <bottom style="dotted">
        <color theme="8"/>
      </bottom>
      <diagonal/>
    </border>
    <border>
      <left style="dotted">
        <color theme="8"/>
      </left>
      <right style="thin">
        <color auto="1"/>
      </right>
      <top style="thin">
        <color auto="1"/>
      </top>
      <bottom style="dotted">
        <color theme="8"/>
      </bottom>
      <diagonal/>
    </border>
    <border>
      <left style="thin">
        <color auto="1"/>
      </left>
      <right style="dotted">
        <color theme="8"/>
      </right>
      <top style="dotted">
        <color theme="8"/>
      </top>
      <bottom style="dotted">
        <color theme="8"/>
      </bottom>
      <diagonal/>
    </border>
    <border>
      <left/>
      <right/>
      <top style="dotted">
        <color theme="8"/>
      </top>
      <bottom style="thin">
        <color indexed="64"/>
      </bottom>
      <diagonal/>
    </border>
    <border>
      <left/>
      <right/>
      <top style="dotted">
        <color theme="8"/>
      </top>
      <bottom style="dotted">
        <color theme="8"/>
      </bottom>
      <diagonal/>
    </border>
    <border>
      <left style="thin">
        <color indexed="64"/>
      </left>
      <right style="thin">
        <color indexed="64"/>
      </right>
      <top style="thin">
        <color indexed="64"/>
      </top>
      <bottom style="dotted">
        <color theme="8"/>
      </bottom>
      <diagonal/>
    </border>
    <border>
      <left style="thin">
        <color indexed="64"/>
      </left>
      <right style="thin">
        <color indexed="64"/>
      </right>
      <top style="dotted">
        <color theme="8"/>
      </top>
      <bottom style="dotted">
        <color theme="8"/>
      </bottom>
      <diagonal/>
    </border>
    <border>
      <left style="thin">
        <color indexed="64"/>
      </left>
      <right style="thin">
        <color indexed="64"/>
      </right>
      <top style="dotted">
        <color theme="8"/>
      </top>
      <bottom style="thin">
        <color indexed="64"/>
      </bottom>
      <diagonal/>
    </border>
    <border>
      <left style="thin">
        <color theme="7"/>
      </left>
      <right/>
      <top style="thin">
        <color theme="7"/>
      </top>
      <bottom style="thin">
        <color indexed="64"/>
      </bottom>
      <diagonal/>
    </border>
    <border>
      <left/>
      <right/>
      <top style="thin">
        <color theme="7"/>
      </top>
      <bottom style="thin">
        <color indexed="64"/>
      </bottom>
      <diagonal/>
    </border>
    <border>
      <left/>
      <right style="thin">
        <color theme="7"/>
      </right>
      <top style="thin">
        <color theme="7"/>
      </top>
      <bottom style="thin">
        <color indexed="64"/>
      </bottom>
      <diagonal/>
    </border>
    <border>
      <left/>
      <right style="thin">
        <color indexed="64"/>
      </right>
      <top style="dotted">
        <color theme="8"/>
      </top>
      <bottom style="dotted">
        <color theme="8"/>
      </bottom>
      <diagonal/>
    </border>
    <border>
      <left style="thin">
        <color indexed="64"/>
      </left>
      <right/>
      <top style="dotted">
        <color theme="8"/>
      </top>
      <bottom style="thin">
        <color indexed="64"/>
      </bottom>
      <diagonal/>
    </border>
    <border>
      <left style="thin">
        <color indexed="64"/>
      </left>
      <right/>
      <top style="dotted">
        <color theme="8"/>
      </top>
      <bottom style="dotted">
        <color theme="8"/>
      </bottom>
      <diagonal/>
    </border>
    <border>
      <left style="thin">
        <color indexed="64"/>
      </left>
      <right/>
      <top/>
      <bottom style="dotted">
        <color theme="8"/>
      </bottom>
      <diagonal/>
    </border>
    <border>
      <left style="thin">
        <color indexed="64"/>
      </left>
      <right style="thin">
        <color indexed="64"/>
      </right>
      <top style="thin">
        <color indexed="64"/>
      </top>
      <bottom style="double">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dotted">
        <color theme="8"/>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dotted">
        <color theme="8"/>
      </bottom>
      <diagonal/>
    </border>
    <border>
      <left/>
      <right style="thin">
        <color indexed="64"/>
      </right>
      <top style="thin">
        <color indexed="64"/>
      </top>
      <bottom style="dotted">
        <color theme="8"/>
      </bottom>
      <diagonal/>
    </border>
    <border>
      <left/>
      <right/>
      <top style="thin">
        <color indexed="64"/>
      </top>
      <bottom style="dotted">
        <color theme="8"/>
      </bottom>
      <diagonal/>
    </border>
    <border>
      <left style="thin">
        <color indexed="64"/>
      </left>
      <right style="thin">
        <color indexed="64"/>
      </right>
      <top/>
      <bottom/>
      <diagonal/>
    </border>
    <border>
      <left/>
      <right style="double">
        <color indexed="64"/>
      </right>
      <top style="thin">
        <color indexed="64"/>
      </top>
      <bottom/>
      <diagonal/>
    </border>
    <border>
      <left/>
      <right style="double">
        <color indexed="64"/>
      </right>
      <top style="thin">
        <color indexed="64"/>
      </top>
      <bottom style="thin">
        <color indexed="64"/>
      </bottom>
      <diagonal/>
    </border>
    <border>
      <left/>
      <right style="double">
        <color indexed="64"/>
      </right>
      <top style="dotted">
        <color theme="8"/>
      </top>
      <bottom style="dotted">
        <color theme="8"/>
      </bottom>
      <diagonal/>
    </border>
    <border>
      <left style="thin">
        <color indexed="64"/>
      </left>
      <right style="thin">
        <color indexed="64"/>
      </right>
      <top style="dotted">
        <color theme="8"/>
      </top>
      <bottom/>
      <diagonal/>
    </border>
    <border>
      <left style="dotted">
        <color theme="8"/>
      </left>
      <right/>
      <top style="thin">
        <color indexed="64"/>
      </top>
      <bottom style="dotted">
        <color theme="8"/>
      </bottom>
      <diagonal/>
    </border>
    <border>
      <left/>
      <right style="dotted">
        <color theme="8"/>
      </right>
      <top style="thin">
        <color indexed="64"/>
      </top>
      <bottom style="dotted">
        <color theme="8"/>
      </bottom>
      <diagonal/>
    </border>
    <border>
      <left style="thin">
        <color auto="1"/>
      </left>
      <right style="double">
        <color auto="1"/>
      </right>
      <top style="thin">
        <color indexed="64"/>
      </top>
      <bottom style="dotted">
        <color theme="8"/>
      </bottom>
      <diagonal/>
    </border>
    <border>
      <left style="double">
        <color auto="1"/>
      </left>
      <right/>
      <top style="dotted">
        <color theme="8"/>
      </top>
      <bottom style="dotted">
        <color theme="8"/>
      </bottom>
      <diagonal/>
    </border>
    <border>
      <left style="thin">
        <color indexed="64"/>
      </left>
      <right style="thin">
        <color indexed="64"/>
      </right>
      <top style="dotted">
        <color theme="8"/>
      </top>
      <bottom style="dotted">
        <color rgb="FF00B0F0"/>
      </bottom>
      <diagonal/>
    </border>
    <border>
      <left style="thin">
        <color indexed="64"/>
      </left>
      <right style="thin">
        <color indexed="64"/>
      </right>
      <top style="dotted">
        <color rgb="FF00B0F0"/>
      </top>
      <bottom style="thin">
        <color indexed="64"/>
      </bottom>
      <diagonal/>
    </border>
    <border>
      <left style="thin">
        <color indexed="64"/>
      </left>
      <right style="thin">
        <color theme="1"/>
      </right>
      <top style="dotted">
        <color theme="8"/>
      </top>
      <bottom style="dotted">
        <color rgb="FF00B0F0"/>
      </bottom>
      <diagonal/>
    </border>
    <border>
      <left style="thin">
        <color theme="1"/>
      </left>
      <right style="thin">
        <color theme="1"/>
      </right>
      <top style="dotted">
        <color theme="8"/>
      </top>
      <bottom style="dotted">
        <color rgb="FF00B0F0"/>
      </bottom>
      <diagonal/>
    </border>
    <border>
      <left style="thin">
        <color theme="1"/>
      </left>
      <right style="thin">
        <color indexed="64"/>
      </right>
      <top style="dotted">
        <color theme="8"/>
      </top>
      <bottom style="dotted">
        <color rgb="FF00B0F0"/>
      </bottom>
      <diagonal/>
    </border>
    <border>
      <left style="thin">
        <color indexed="64"/>
      </left>
      <right style="thin">
        <color theme="1"/>
      </right>
      <top style="dotted">
        <color rgb="FF00B0F0"/>
      </top>
      <bottom style="dotted">
        <color rgb="FF00B0F0"/>
      </bottom>
      <diagonal/>
    </border>
    <border>
      <left style="thin">
        <color theme="1"/>
      </left>
      <right style="thin">
        <color theme="1"/>
      </right>
      <top style="dotted">
        <color rgb="FF00B0F0"/>
      </top>
      <bottom style="dotted">
        <color rgb="FF00B0F0"/>
      </bottom>
      <diagonal/>
    </border>
    <border>
      <left style="thin">
        <color theme="1"/>
      </left>
      <right style="thin">
        <color indexed="64"/>
      </right>
      <top style="dotted">
        <color rgb="FF00B0F0"/>
      </top>
      <bottom style="dotted">
        <color rgb="FF00B0F0"/>
      </bottom>
      <diagonal/>
    </border>
    <border>
      <left style="thin">
        <color indexed="64"/>
      </left>
      <right style="thin">
        <color theme="1"/>
      </right>
      <top style="dotted">
        <color rgb="FF00B0F0"/>
      </top>
      <bottom style="thin">
        <color indexed="64"/>
      </bottom>
      <diagonal/>
    </border>
    <border>
      <left style="thin">
        <color theme="1"/>
      </left>
      <right style="thin">
        <color theme="1"/>
      </right>
      <top style="dotted">
        <color rgb="FF00B0F0"/>
      </top>
      <bottom style="thin">
        <color indexed="64"/>
      </bottom>
      <diagonal/>
    </border>
    <border>
      <left style="thin">
        <color theme="1"/>
      </left>
      <right style="thin">
        <color indexed="64"/>
      </right>
      <top style="dotted">
        <color rgb="FF00B0F0"/>
      </top>
      <bottom style="thin">
        <color indexed="64"/>
      </bottom>
      <diagonal/>
    </border>
    <border>
      <left style="thin">
        <color indexed="64"/>
      </left>
      <right style="thin">
        <color indexed="64"/>
      </right>
      <top style="dotted">
        <color rgb="FF00B0F0"/>
      </top>
      <bottom style="dotted">
        <color rgb="FF00B0F0"/>
      </bottom>
      <diagonal/>
    </border>
    <border>
      <left style="thin">
        <color indexed="64"/>
      </left>
      <right/>
      <top style="dotted">
        <color theme="8"/>
      </top>
      <bottom style="dotted">
        <color rgb="FF00B0F0"/>
      </bottom>
      <diagonal/>
    </border>
    <border>
      <left/>
      <right/>
      <top style="dotted">
        <color theme="8"/>
      </top>
      <bottom style="dotted">
        <color rgb="FF00B0F0"/>
      </bottom>
      <diagonal/>
    </border>
    <border>
      <left/>
      <right style="thin">
        <color indexed="64"/>
      </right>
      <top style="dotted">
        <color theme="8"/>
      </top>
      <bottom style="dotted">
        <color rgb="FF00B0F0"/>
      </bottom>
      <diagonal/>
    </border>
    <border>
      <left style="thin">
        <color indexed="64"/>
      </left>
      <right/>
      <top style="dotted">
        <color rgb="FF00B0F0"/>
      </top>
      <bottom style="dotted">
        <color rgb="FF00B0F0"/>
      </bottom>
      <diagonal/>
    </border>
    <border>
      <left/>
      <right/>
      <top style="dotted">
        <color rgb="FF00B0F0"/>
      </top>
      <bottom style="dotted">
        <color rgb="FF00B0F0"/>
      </bottom>
      <diagonal/>
    </border>
    <border>
      <left/>
      <right style="thin">
        <color indexed="64"/>
      </right>
      <top style="dotted">
        <color rgb="FF00B0F0"/>
      </top>
      <bottom style="dotted">
        <color rgb="FF00B0F0"/>
      </bottom>
      <diagonal/>
    </border>
    <border>
      <left style="thin">
        <color indexed="64"/>
      </left>
      <right/>
      <top style="dotted">
        <color rgb="FF00B0F0"/>
      </top>
      <bottom style="thin">
        <color indexed="64"/>
      </bottom>
      <diagonal/>
    </border>
    <border>
      <left/>
      <right/>
      <top style="dotted">
        <color rgb="FF00B0F0"/>
      </top>
      <bottom style="thin">
        <color indexed="64"/>
      </bottom>
      <diagonal/>
    </border>
    <border>
      <left/>
      <right style="thin">
        <color indexed="64"/>
      </right>
      <top style="dotted">
        <color rgb="FF00B0F0"/>
      </top>
      <bottom style="thin">
        <color indexed="64"/>
      </bottom>
      <diagonal/>
    </border>
    <border>
      <left style="thin">
        <color indexed="64"/>
      </left>
      <right/>
      <top style="dotted">
        <color theme="8"/>
      </top>
      <bottom/>
      <diagonal/>
    </border>
    <border>
      <left/>
      <right style="thin">
        <color indexed="64"/>
      </right>
      <top style="dotted">
        <color theme="8"/>
      </top>
      <bottom/>
      <diagonal/>
    </border>
    <border>
      <left style="thin">
        <color indexed="64"/>
      </left>
      <right/>
      <top style="dotted">
        <color rgb="FF00B0F0"/>
      </top>
      <bottom style="dotted">
        <color theme="8"/>
      </bottom>
      <diagonal/>
    </border>
    <border>
      <left/>
      <right style="thin">
        <color indexed="64"/>
      </right>
      <top style="dotted">
        <color rgb="FF00B0F0"/>
      </top>
      <bottom style="dotted">
        <color theme="8"/>
      </bottom>
      <diagonal/>
    </border>
    <border>
      <left/>
      <right/>
      <top style="dotted">
        <color theme="8"/>
      </top>
      <bottom/>
      <diagonal/>
    </border>
    <border>
      <left style="thin">
        <color indexed="64"/>
      </left>
      <right style="thin">
        <color indexed="64"/>
      </right>
      <top style="dotted">
        <color theme="8"/>
      </top>
      <bottom style="dotted">
        <color rgb="FF0070C0"/>
      </bottom>
      <diagonal/>
    </border>
    <border>
      <left/>
      <right style="thin">
        <color auto="1"/>
      </right>
      <top style="dotted">
        <color theme="8"/>
      </top>
      <bottom style="thin">
        <color theme="1"/>
      </bottom>
      <diagonal/>
    </border>
    <border>
      <left style="thin">
        <color auto="1"/>
      </left>
      <right style="thin">
        <color auto="1"/>
      </right>
      <top style="dotted">
        <color theme="8"/>
      </top>
      <bottom style="thin">
        <color theme="1"/>
      </bottom>
      <diagonal/>
    </border>
    <border>
      <left style="thin">
        <color indexed="64"/>
      </left>
      <right style="thin">
        <color indexed="64"/>
      </right>
      <top style="dotted">
        <color theme="8"/>
      </top>
      <bottom style="dotted">
        <color theme="8" tint="0.39994506668294322"/>
      </bottom>
      <diagonal/>
    </border>
    <border>
      <left style="thin">
        <color indexed="64"/>
      </left>
      <right/>
      <top style="dotted">
        <color theme="8"/>
      </top>
      <bottom style="dotted">
        <color theme="8" tint="0.39994506668294322"/>
      </bottom>
      <diagonal/>
    </border>
    <border>
      <left/>
      <right/>
      <top style="dotted">
        <color theme="8"/>
      </top>
      <bottom style="dotted">
        <color theme="8" tint="0.39994506668294322"/>
      </bottom>
      <diagonal/>
    </border>
    <border>
      <left/>
      <right style="thin">
        <color indexed="64"/>
      </right>
      <top style="dotted">
        <color theme="8"/>
      </top>
      <bottom style="dotted">
        <color theme="8" tint="0.39994506668294322"/>
      </bottom>
      <diagonal/>
    </border>
    <border>
      <left/>
      <right style="double">
        <color indexed="64"/>
      </right>
      <top style="dotted">
        <color theme="8"/>
      </top>
      <bottom style="thin">
        <color indexed="64"/>
      </bottom>
      <diagonal/>
    </border>
    <border>
      <left style="thin">
        <color indexed="64"/>
      </left>
      <right style="thin">
        <color indexed="64"/>
      </right>
      <top style="dotted">
        <color theme="8" tint="0.39994506668294322"/>
      </top>
      <bottom style="dotted">
        <color theme="8"/>
      </bottom>
      <diagonal/>
    </border>
  </borders>
  <cellStyleXfs count="7">
    <xf numFmtId="0" fontId="0" fillId="0" borderId="0">
      <alignment vertical="center"/>
    </xf>
    <xf numFmtId="0" fontId="17" fillId="0" borderId="0">
      <alignment vertical="center"/>
    </xf>
    <xf numFmtId="0" fontId="20" fillId="0" borderId="0" applyNumberFormat="0" applyFill="0" applyBorder="0" applyAlignment="0" applyProtection="0">
      <alignment vertical="center"/>
    </xf>
    <xf numFmtId="0" fontId="21" fillId="0" borderId="0"/>
    <xf numFmtId="0" fontId="17" fillId="0" borderId="0">
      <alignment vertical="center"/>
    </xf>
    <xf numFmtId="164" fontId="47" fillId="0" borderId="0" applyFont="0" applyFill="0" applyBorder="0" applyAlignment="0" applyProtection="0">
      <alignment vertical="center"/>
    </xf>
    <xf numFmtId="164" fontId="47" fillId="0" borderId="0" applyFont="0" applyFill="0" applyBorder="0" applyAlignment="0" applyProtection="0">
      <alignment vertical="center"/>
    </xf>
  </cellStyleXfs>
  <cellXfs count="1607">
    <xf numFmtId="0" fontId="0" fillId="0" borderId="0" xfId="0">
      <alignment vertical="center"/>
    </xf>
    <xf numFmtId="0" fontId="2" fillId="0" borderId="0" xfId="0" applyFont="1">
      <alignment vertical="center"/>
    </xf>
    <xf numFmtId="0" fontId="3" fillId="0" borderId="0" xfId="0" applyFont="1">
      <alignment vertical="center"/>
    </xf>
    <xf numFmtId="0" fontId="0" fillId="0" borderId="0" xfId="0" applyAlignment="1">
      <alignment horizontal="center" vertical="center"/>
    </xf>
    <xf numFmtId="0" fontId="5" fillId="0" borderId="0" xfId="0" applyFont="1">
      <alignment vertical="center"/>
    </xf>
    <xf numFmtId="0" fontId="4" fillId="0" borderId="0" xfId="0" applyFont="1">
      <alignment vertical="center"/>
    </xf>
    <xf numFmtId="49" fontId="3" fillId="0" borderId="0" xfId="0" applyNumberFormat="1" applyFont="1" applyAlignment="1">
      <alignment horizontal="center" vertical="center"/>
    </xf>
    <xf numFmtId="0" fontId="6" fillId="0" borderId="0" xfId="0" applyFont="1" applyAlignment="1">
      <alignment horizontal="center" vertical="center" wrapText="1"/>
    </xf>
    <xf numFmtId="0" fontId="5" fillId="0" borderId="0" xfId="0" applyFont="1" applyAlignment="1">
      <alignment horizontal="center" vertical="center"/>
    </xf>
    <xf numFmtId="165" fontId="5" fillId="0" borderId="0" xfId="0" applyNumberFormat="1" applyFont="1" applyAlignment="1">
      <alignment horizontal="center" vertical="center"/>
    </xf>
    <xf numFmtId="0" fontId="5" fillId="0" borderId="2" xfId="0" applyFont="1" applyBorder="1" applyAlignment="1">
      <alignment horizontal="center" vertical="center"/>
    </xf>
    <xf numFmtId="0" fontId="3" fillId="4" borderId="0" xfId="0" applyFont="1" applyFill="1" applyAlignment="1">
      <alignment horizontal="center" vertical="center"/>
    </xf>
    <xf numFmtId="0" fontId="3" fillId="0" borderId="0" xfId="0" applyFont="1" applyAlignment="1">
      <alignment horizontal="center" vertical="center"/>
    </xf>
    <xf numFmtId="0" fontId="7" fillId="0" borderId="0" xfId="0" applyFont="1" applyAlignment="1">
      <alignment horizontal="center" vertical="center"/>
    </xf>
    <xf numFmtId="49" fontId="9" fillId="0" borderId="0" xfId="0" applyNumberFormat="1" applyFont="1" applyAlignment="1" applyProtection="1">
      <protection locked="0"/>
    </xf>
    <xf numFmtId="0" fontId="10" fillId="0" borderId="0" xfId="0" applyFont="1" applyAlignment="1">
      <alignment horizontal="center" vertical="center"/>
    </xf>
    <xf numFmtId="165" fontId="10" fillId="0" borderId="0" xfId="0" applyNumberFormat="1" applyFont="1" applyAlignment="1"/>
    <xf numFmtId="0" fontId="10" fillId="0" borderId="0" xfId="0" applyFont="1" applyAlignment="1"/>
    <xf numFmtId="14" fontId="14" fillId="0" borderId="3" xfId="0" quotePrefix="1" applyNumberFormat="1" applyFont="1" applyBorder="1" applyAlignment="1">
      <alignment horizontal="center"/>
    </xf>
    <xf numFmtId="49" fontId="14" fillId="0" borderId="9" xfId="0" applyNumberFormat="1" applyFont="1" applyBorder="1" applyAlignment="1" applyProtection="1">
      <alignment horizontal="center" vertical="center"/>
      <protection locked="0"/>
    </xf>
    <xf numFmtId="165" fontId="16" fillId="0" borderId="9" xfId="0" quotePrefix="1" applyNumberFormat="1" applyFont="1" applyBorder="1" applyAlignment="1">
      <alignment horizontal="center" vertical="center"/>
    </xf>
    <xf numFmtId="49" fontId="14" fillId="0" borderId="9" xfId="0" applyNumberFormat="1" applyFont="1" applyBorder="1" applyAlignment="1">
      <alignment horizontal="center" vertical="center"/>
    </xf>
    <xf numFmtId="49" fontId="14" fillId="0" borderId="8" xfId="0" applyNumberFormat="1" applyFont="1" applyBorder="1" applyAlignment="1">
      <alignment horizontal="center" vertical="center"/>
    </xf>
    <xf numFmtId="0" fontId="14" fillId="0" borderId="9" xfId="0" applyFont="1" applyBorder="1" applyAlignment="1">
      <alignment horizontal="center" vertical="center"/>
    </xf>
    <xf numFmtId="0" fontId="14" fillId="0" borderId="9" xfId="0" quotePrefix="1" applyFont="1" applyBorder="1" applyAlignment="1">
      <alignment horizontal="center" vertical="center"/>
    </xf>
    <xf numFmtId="0" fontId="14" fillId="0" borderId="8" xfId="0" quotePrefix="1" applyFont="1" applyBorder="1" applyAlignment="1" applyProtection="1">
      <alignment horizontal="center" vertical="center"/>
      <protection locked="0"/>
    </xf>
    <xf numFmtId="0" fontId="18" fillId="0" borderId="0" xfId="0" applyFont="1" applyAlignment="1">
      <alignment horizontal="center" vertical="center"/>
    </xf>
    <xf numFmtId="0" fontId="19" fillId="0" borderId="0" xfId="0" applyFont="1" applyAlignment="1">
      <alignment horizontal="center" vertical="center"/>
    </xf>
    <xf numFmtId="0" fontId="5" fillId="0" borderId="0" xfId="0" applyFont="1" applyAlignment="1">
      <alignment vertical="center" shrinkToFit="1"/>
    </xf>
    <xf numFmtId="0" fontId="5" fillId="0" borderId="0" xfId="0" quotePrefix="1" applyFont="1" applyAlignment="1">
      <alignment horizontal="center" vertical="center" shrinkToFit="1"/>
    </xf>
    <xf numFmtId="0" fontId="5" fillId="0" borderId="0" xfId="0" quotePrefix="1" applyFont="1" applyAlignment="1">
      <alignment vertical="center" shrinkToFit="1"/>
    </xf>
    <xf numFmtId="165" fontId="5" fillId="0" borderId="0" xfId="0" quotePrefix="1" applyNumberFormat="1" applyFont="1" applyAlignment="1">
      <alignment horizontal="center" vertical="center" shrinkToFit="1"/>
    </xf>
    <xf numFmtId="0" fontId="5" fillId="0" borderId="0" xfId="0" applyFont="1" applyAlignment="1">
      <alignment horizontal="center" vertical="center" shrinkToFit="1"/>
    </xf>
    <xf numFmtId="0" fontId="10" fillId="4" borderId="0" xfId="0" applyFont="1" applyFill="1" applyAlignment="1"/>
    <xf numFmtId="165" fontId="8" fillId="0" borderId="4" xfId="0" quotePrefix="1" applyNumberFormat="1" applyFont="1" applyBorder="1" applyAlignment="1">
      <alignment horizontal="center" vertical="center"/>
    </xf>
    <xf numFmtId="0" fontId="23" fillId="0" borderId="0" xfId="0" applyFont="1">
      <alignment vertical="center"/>
    </xf>
    <xf numFmtId="0" fontId="25" fillId="0" borderId="0" xfId="0" applyFont="1">
      <alignment vertical="center"/>
    </xf>
    <xf numFmtId="165" fontId="8" fillId="0" borderId="0" xfId="0" quotePrefix="1" applyNumberFormat="1" applyFont="1" applyAlignment="1">
      <alignment horizontal="center" vertical="center" shrinkToFit="1"/>
    </xf>
    <xf numFmtId="49" fontId="14" fillId="4" borderId="9" xfId="0" applyNumberFormat="1" applyFont="1" applyFill="1" applyBorder="1" applyAlignment="1" applyProtection="1">
      <alignment horizontal="center" vertical="center"/>
      <protection locked="0"/>
    </xf>
    <xf numFmtId="14" fontId="14" fillId="4" borderId="3" xfId="0" quotePrefix="1" applyNumberFormat="1" applyFont="1" applyFill="1" applyBorder="1" applyAlignment="1">
      <alignment horizontal="center"/>
    </xf>
    <xf numFmtId="165" fontId="16" fillId="4" borderId="9" xfId="0" quotePrefix="1" applyNumberFormat="1" applyFont="1" applyFill="1" applyBorder="1" applyAlignment="1" applyProtection="1">
      <alignment horizontal="center" vertical="center"/>
      <protection locked="0"/>
    </xf>
    <xf numFmtId="49" fontId="14" fillId="4" borderId="8" xfId="0" applyNumberFormat="1" applyFont="1" applyFill="1" applyBorder="1" applyAlignment="1">
      <alignment horizontal="center" vertical="center"/>
    </xf>
    <xf numFmtId="165" fontId="8" fillId="0" borderId="0" xfId="0" quotePrefix="1" applyNumberFormat="1" applyFont="1" applyAlignment="1">
      <alignment horizontal="center" vertical="center"/>
    </xf>
    <xf numFmtId="49" fontId="14" fillId="0" borderId="3" xfId="0" applyNumberFormat="1" applyFont="1" applyBorder="1" applyAlignment="1" applyProtection="1">
      <alignment horizontal="center" vertical="center"/>
      <protection locked="0"/>
    </xf>
    <xf numFmtId="0" fontId="14" fillId="16" borderId="9" xfId="0" applyFont="1" applyFill="1" applyBorder="1" applyAlignment="1">
      <alignment horizontal="center" vertical="center"/>
    </xf>
    <xf numFmtId="49" fontId="14" fillId="16" borderId="9" xfId="0" applyNumberFormat="1" applyFont="1" applyFill="1" applyBorder="1" applyAlignment="1" applyProtection="1">
      <alignment horizontal="center" vertical="center"/>
      <protection locked="0"/>
    </xf>
    <xf numFmtId="165" fontId="30" fillId="16" borderId="9" xfId="0" quotePrefix="1" applyNumberFormat="1" applyFont="1" applyFill="1" applyBorder="1" applyAlignment="1">
      <alignment horizontal="center" vertical="center"/>
    </xf>
    <xf numFmtId="49" fontId="22" fillId="16" borderId="9" xfId="0" applyNumberFormat="1" applyFont="1" applyFill="1" applyBorder="1" applyAlignment="1" applyProtection="1">
      <alignment horizontal="center" vertical="center"/>
      <protection locked="0"/>
    </xf>
    <xf numFmtId="165" fontId="14" fillId="16" borderId="9" xfId="0" quotePrefix="1" applyNumberFormat="1" applyFont="1" applyFill="1" applyBorder="1" applyAlignment="1">
      <alignment horizontal="center" vertical="center"/>
    </xf>
    <xf numFmtId="49" fontId="14" fillId="16" borderId="9" xfId="0" applyNumberFormat="1" applyFont="1" applyFill="1" applyBorder="1" applyAlignment="1">
      <alignment horizontal="center" vertical="center"/>
    </xf>
    <xf numFmtId="165" fontId="15" fillId="16" borderId="9" xfId="0" quotePrefix="1" applyNumberFormat="1" applyFont="1" applyFill="1" applyBorder="1" applyAlignment="1">
      <alignment horizontal="center" vertical="center"/>
    </xf>
    <xf numFmtId="165" fontId="30" fillId="16" borderId="9" xfId="0" applyNumberFormat="1" applyFont="1" applyFill="1" applyBorder="1" applyAlignment="1">
      <alignment horizontal="center" vertical="center"/>
    </xf>
    <xf numFmtId="14" fontId="14" fillId="16" borderId="3" xfId="0" quotePrefix="1" applyNumberFormat="1" applyFont="1" applyFill="1" applyBorder="1" applyAlignment="1">
      <alignment horizontal="center"/>
    </xf>
    <xf numFmtId="165" fontId="16" fillId="16" borderId="9" xfId="0" quotePrefix="1" applyNumberFormat="1" applyFont="1" applyFill="1" applyBorder="1" applyAlignment="1">
      <alignment horizontal="center" vertical="center"/>
    </xf>
    <xf numFmtId="0" fontId="14" fillId="16" borderId="8" xfId="0" applyFont="1" applyFill="1" applyBorder="1" applyAlignment="1" applyProtection="1">
      <alignment horizontal="center" vertical="center"/>
      <protection locked="0"/>
    </xf>
    <xf numFmtId="165" fontId="30" fillId="16" borderId="9" xfId="0" quotePrefix="1" applyNumberFormat="1" applyFont="1" applyFill="1" applyBorder="1" applyAlignment="1" applyProtection="1">
      <alignment horizontal="center" vertical="center"/>
      <protection locked="0"/>
    </xf>
    <xf numFmtId="165" fontId="14" fillId="16" borderId="9" xfId="0" quotePrefix="1" applyNumberFormat="1" applyFont="1" applyFill="1" applyBorder="1" applyAlignment="1" applyProtection="1">
      <alignment horizontal="center" vertical="center"/>
      <protection locked="0"/>
    </xf>
    <xf numFmtId="49" fontId="14" fillId="16" borderId="8" xfId="0" applyNumberFormat="1" applyFont="1" applyFill="1" applyBorder="1" applyAlignment="1">
      <alignment horizontal="center" vertical="center"/>
    </xf>
    <xf numFmtId="14" fontId="14" fillId="0" borderId="9" xfId="0" quotePrefix="1" applyNumberFormat="1" applyFont="1" applyBorder="1" applyAlignment="1">
      <alignment horizontal="center"/>
    </xf>
    <xf numFmtId="49" fontId="14" fillId="0" borderId="8" xfId="0" applyNumberFormat="1" applyFont="1" applyBorder="1" applyAlignment="1" applyProtection="1">
      <alignment horizontal="center" vertical="center"/>
      <protection locked="0"/>
    </xf>
    <xf numFmtId="165" fontId="16" fillId="0" borderId="8" xfId="0" quotePrefix="1" applyNumberFormat="1" applyFont="1" applyBorder="1" applyAlignment="1" applyProtection="1">
      <alignment horizontal="center" vertical="center"/>
      <protection locked="0"/>
    </xf>
    <xf numFmtId="0" fontId="14" fillId="0" borderId="9" xfId="0" quotePrefix="1" applyFont="1" applyBorder="1" applyAlignment="1" applyProtection="1">
      <alignment horizontal="center" vertical="center"/>
      <protection locked="0"/>
    </xf>
    <xf numFmtId="0" fontId="14" fillId="0" borderId="0" xfId="0" quotePrefix="1" applyFont="1" applyAlignment="1">
      <alignment vertical="center" shrinkToFit="1"/>
    </xf>
    <xf numFmtId="0" fontId="14" fillId="0" borderId="0" xfId="0" quotePrefix="1" applyFont="1" applyAlignment="1">
      <alignment horizontal="center" vertical="center"/>
    </xf>
    <xf numFmtId="0" fontId="36" fillId="0" borderId="0" xfId="0" applyFont="1" applyAlignment="1">
      <alignment horizontal="center" vertical="center"/>
    </xf>
    <xf numFmtId="0" fontId="8" fillId="0" borderId="0" xfId="0" quotePrefix="1" applyFont="1" applyAlignment="1">
      <alignment vertical="center" shrinkToFit="1"/>
    </xf>
    <xf numFmtId="0" fontId="8" fillId="0" borderId="0" xfId="0" applyFont="1" applyAlignment="1">
      <alignment horizontal="center" vertical="center" shrinkToFit="1"/>
    </xf>
    <xf numFmtId="0" fontId="8" fillId="0" borderId="0" xfId="0" quotePrefix="1" applyFont="1" applyAlignment="1">
      <alignment horizontal="center" vertical="center" shrinkToFit="1"/>
    </xf>
    <xf numFmtId="14" fontId="37" fillId="0" borderId="0" xfId="0" quotePrefix="1" applyNumberFormat="1" applyFont="1" applyAlignment="1">
      <alignment horizontal="center" vertical="center" shrinkToFit="1"/>
    </xf>
    <xf numFmtId="0" fontId="25" fillId="0" borderId="0" xfId="0" applyFont="1" applyAlignment="1">
      <alignment horizontal="center" vertical="center"/>
    </xf>
    <xf numFmtId="0" fontId="37" fillId="0" borderId="0" xfId="0" applyFont="1" applyAlignment="1">
      <alignment vertical="center" shrinkToFit="1"/>
    </xf>
    <xf numFmtId="0" fontId="37" fillId="0" borderId="0" xfId="0" quotePrefix="1" applyFont="1" applyAlignment="1">
      <alignment horizontal="center" vertical="center" shrinkToFit="1"/>
    </xf>
    <xf numFmtId="165" fontId="37" fillId="0" borderId="0" xfId="0" quotePrefix="1" applyNumberFormat="1" applyFont="1" applyAlignment="1">
      <alignment horizontal="center" vertical="center" shrinkToFit="1"/>
    </xf>
    <xf numFmtId="14" fontId="8" fillId="0" borderId="0" xfId="0" quotePrefix="1" applyNumberFormat="1" applyFont="1" applyAlignment="1">
      <alignment horizontal="center" vertical="center" shrinkToFit="1"/>
    </xf>
    <xf numFmtId="0" fontId="38" fillId="4" borderId="8" xfId="0" quotePrefix="1" applyFont="1" applyFill="1" applyBorder="1" applyAlignment="1" applyProtection="1">
      <alignment horizontal="center" vertical="center"/>
      <protection locked="0"/>
    </xf>
    <xf numFmtId="0" fontId="38" fillId="0" borderId="8" xfId="0" quotePrefix="1" applyFont="1" applyBorder="1" applyAlignment="1" applyProtection="1">
      <alignment horizontal="center" vertical="center"/>
      <protection locked="0"/>
    </xf>
    <xf numFmtId="49" fontId="14" fillId="0" borderId="11" xfId="0" applyNumberFormat="1" applyFont="1" applyBorder="1" applyProtection="1">
      <alignment vertical="center"/>
      <protection locked="0"/>
    </xf>
    <xf numFmtId="14" fontId="5" fillId="0" borderId="0" xfId="0" quotePrefix="1" applyNumberFormat="1" applyFont="1" applyAlignment="1">
      <alignment horizontal="left" vertical="center" shrinkToFit="1"/>
    </xf>
    <xf numFmtId="14" fontId="5" fillId="0" borderId="0" xfId="0" quotePrefix="1" applyNumberFormat="1" applyFont="1" applyAlignment="1">
      <alignment horizontal="center" vertical="center" shrinkToFit="1"/>
    </xf>
    <xf numFmtId="0" fontId="41" fillId="0" borderId="0" xfId="0" applyFont="1" applyAlignment="1">
      <alignment horizontal="center" vertical="center"/>
    </xf>
    <xf numFmtId="14" fontId="5" fillId="0" borderId="0" xfId="0" applyNumberFormat="1" applyFont="1" applyAlignment="1">
      <alignment horizontal="center" vertical="center" shrinkToFit="1"/>
    </xf>
    <xf numFmtId="0" fontId="42" fillId="0" borderId="0" xfId="0" applyFont="1" applyAlignment="1">
      <alignment horizontal="center" vertical="center"/>
    </xf>
    <xf numFmtId="0" fontId="43" fillId="0" borderId="0" xfId="0" applyFont="1" applyAlignment="1">
      <alignment horizontal="center" vertical="center"/>
    </xf>
    <xf numFmtId="0" fontId="45" fillId="0" borderId="0" xfId="0" applyFont="1" applyAlignment="1">
      <alignment horizontal="center" vertical="center"/>
    </xf>
    <xf numFmtId="0" fontId="41" fillId="0" borderId="0" xfId="0" applyFont="1" applyAlignment="1">
      <alignment horizontal="left" vertical="center"/>
    </xf>
    <xf numFmtId="0" fontId="40" fillId="0" borderId="0" xfId="0" applyFont="1" applyAlignment="1">
      <alignment horizontal="left" vertical="center"/>
    </xf>
    <xf numFmtId="0" fontId="44" fillId="0" borderId="0" xfId="0" applyFont="1" applyAlignment="1">
      <alignment horizontal="left" vertical="center"/>
    </xf>
    <xf numFmtId="0" fontId="46" fillId="0" borderId="0" xfId="0" applyFont="1" applyAlignment="1">
      <alignment horizontal="left" vertical="center"/>
    </xf>
    <xf numFmtId="0" fontId="48" fillId="0" borderId="0" xfId="0" applyFont="1">
      <alignment vertical="center"/>
    </xf>
    <xf numFmtId="0" fontId="3" fillId="0" borderId="0" xfId="0" quotePrefix="1" applyFont="1" applyAlignment="1">
      <alignment vertical="center" wrapText="1"/>
    </xf>
    <xf numFmtId="165" fontId="48" fillId="0" borderId="0" xfId="0" applyNumberFormat="1" applyFont="1">
      <alignment vertical="center"/>
    </xf>
    <xf numFmtId="0" fontId="52" fillId="0" borderId="0" xfId="0" applyFont="1" applyAlignment="1">
      <alignment horizontal="center" vertical="center"/>
    </xf>
    <xf numFmtId="0" fontId="14" fillId="0" borderId="0" xfId="0" applyFont="1" applyAlignment="1"/>
    <xf numFmtId="0" fontId="2" fillId="0" borderId="0" xfId="0" applyFont="1" applyAlignment="1">
      <alignment horizontal="center" vertical="center" wrapText="1"/>
    </xf>
    <xf numFmtId="0" fontId="48" fillId="0" borderId="0" xfId="0" applyFont="1" applyAlignment="1">
      <alignment horizontal="center" vertical="center"/>
    </xf>
    <xf numFmtId="49" fontId="3" fillId="0" borderId="0" xfId="0" applyNumberFormat="1" applyFont="1" applyAlignment="1">
      <alignment vertical="center" wrapText="1"/>
    </xf>
    <xf numFmtId="0" fontId="3" fillId="0" borderId="0" xfId="0" quotePrefix="1" applyFont="1" applyAlignment="1">
      <alignment horizontal="left" vertical="center" wrapText="1"/>
    </xf>
    <xf numFmtId="49" fontId="3" fillId="0" borderId="0" xfId="0" applyNumberFormat="1" applyFont="1" applyAlignment="1">
      <alignment vertical="justify" wrapText="1"/>
    </xf>
    <xf numFmtId="0" fontId="45" fillId="0" borderId="0" xfId="0" applyFont="1">
      <alignment vertical="center"/>
    </xf>
    <xf numFmtId="0" fontId="3" fillId="0" borderId="0" xfId="0" applyFont="1" applyAlignment="1">
      <alignment vertical="center" wrapText="1"/>
    </xf>
    <xf numFmtId="0" fontId="54" fillId="18" borderId="0" xfId="0" applyFont="1" applyFill="1" applyAlignment="1">
      <alignment vertical="center" shrinkToFit="1"/>
    </xf>
    <xf numFmtId="0" fontId="53" fillId="18" borderId="0" xfId="0" applyFont="1" applyFill="1">
      <alignment vertical="center"/>
    </xf>
    <xf numFmtId="0" fontId="54" fillId="18" borderId="0" xfId="0" applyFont="1" applyFill="1" applyAlignment="1">
      <alignment vertical="center" wrapText="1"/>
    </xf>
    <xf numFmtId="0" fontId="48" fillId="0" borderId="0" xfId="0" applyFont="1" applyAlignment="1">
      <alignment horizontal="left" vertical="center"/>
    </xf>
    <xf numFmtId="0" fontId="48" fillId="4" borderId="0" xfId="0" applyFont="1" applyFill="1">
      <alignment vertical="center"/>
    </xf>
    <xf numFmtId="0" fontId="55" fillId="0" borderId="0" xfId="0" applyFont="1" applyAlignment="1">
      <alignment horizontal="left" vertical="center"/>
    </xf>
    <xf numFmtId="0" fontId="55" fillId="0" borderId="0" xfId="0" applyFont="1">
      <alignment vertical="center"/>
    </xf>
    <xf numFmtId="0" fontId="2" fillId="3" borderId="28" xfId="0" applyFont="1" applyFill="1" applyBorder="1" applyAlignment="1">
      <alignment horizontal="center" vertical="center"/>
    </xf>
    <xf numFmtId="0" fontId="48" fillId="0" borderId="0" xfId="0" applyFont="1" applyAlignment="1">
      <alignment vertical="center" wrapText="1"/>
    </xf>
    <xf numFmtId="0" fontId="61" fillId="0" borderId="0" xfId="0" applyFont="1">
      <alignment vertical="center"/>
    </xf>
    <xf numFmtId="0" fontId="49" fillId="3" borderId="28" xfId="0" applyFont="1" applyFill="1" applyBorder="1" applyAlignment="1">
      <alignment horizontal="center" vertical="center"/>
    </xf>
    <xf numFmtId="0" fontId="53" fillId="0" borderId="0" xfId="0" applyFont="1">
      <alignment vertical="center"/>
    </xf>
    <xf numFmtId="0" fontId="53" fillId="0" borderId="0" xfId="0" applyFont="1" applyAlignment="1">
      <alignment horizontal="left" vertical="center"/>
    </xf>
    <xf numFmtId="0" fontId="53" fillId="17" borderId="0" xfId="0" quotePrefix="1" applyFont="1" applyFill="1" applyAlignment="1">
      <alignment vertical="center" wrapText="1"/>
    </xf>
    <xf numFmtId="0" fontId="2" fillId="0" borderId="0" xfId="0" applyFont="1" applyAlignment="1">
      <alignment horizontal="left" vertical="center"/>
    </xf>
    <xf numFmtId="0" fontId="57" fillId="0" borderId="0" xfId="0" applyFont="1" applyAlignment="1">
      <alignment horizontal="left" vertical="center"/>
    </xf>
    <xf numFmtId="0" fontId="68" fillId="0" borderId="0" xfId="0" applyFont="1" applyAlignment="1">
      <alignment horizontal="center" vertical="center"/>
    </xf>
    <xf numFmtId="167" fontId="69" fillId="0" borderId="0" xfId="0" applyNumberFormat="1" applyFont="1" applyAlignment="1">
      <alignment horizontal="right" vertical="center"/>
    </xf>
    <xf numFmtId="167" fontId="69" fillId="0" borderId="0" xfId="0" applyNumberFormat="1" applyFont="1">
      <alignment vertical="center"/>
    </xf>
    <xf numFmtId="0" fontId="14" fillId="0" borderId="9" xfId="0" applyFont="1" applyBorder="1" applyAlignment="1">
      <alignment horizontal="left" vertical="center" shrinkToFit="1"/>
    </xf>
    <xf numFmtId="49" fontId="31" fillId="0" borderId="9" xfId="0" quotePrefix="1" applyNumberFormat="1" applyFont="1" applyBorder="1" applyAlignment="1">
      <alignment horizontal="center" vertical="center"/>
    </xf>
    <xf numFmtId="49" fontId="14" fillId="0" borderId="9" xfId="0" quotePrefix="1" applyNumberFormat="1" applyFont="1" applyBorder="1" applyAlignment="1">
      <alignment horizontal="center" vertical="center"/>
    </xf>
    <xf numFmtId="49" fontId="14" fillId="4" borderId="9" xfId="0" quotePrefix="1" applyNumberFormat="1" applyFont="1" applyFill="1" applyBorder="1" applyAlignment="1">
      <alignment horizontal="center" vertical="center"/>
    </xf>
    <xf numFmtId="49" fontId="14" fillId="0" borderId="9" xfId="0" quotePrefix="1" applyNumberFormat="1" applyFont="1" applyBorder="1" applyAlignment="1" applyProtection="1">
      <alignment horizontal="center" vertical="center"/>
      <protection locked="0"/>
    </xf>
    <xf numFmtId="49" fontId="31" fillId="19" borderId="9" xfId="0" quotePrefix="1" applyNumberFormat="1" applyFont="1" applyFill="1" applyBorder="1" applyAlignment="1">
      <alignment horizontal="center" vertical="center"/>
    </xf>
    <xf numFmtId="49" fontId="14" fillId="19" borderId="9" xfId="0" quotePrefix="1" applyNumberFormat="1" applyFont="1" applyFill="1" applyBorder="1" applyAlignment="1">
      <alignment horizontal="center" vertical="center"/>
    </xf>
    <xf numFmtId="49" fontId="14" fillId="19" borderId="9" xfId="0" applyNumberFormat="1" applyFont="1" applyFill="1" applyBorder="1" applyAlignment="1">
      <alignment horizontal="center" vertical="center"/>
    </xf>
    <xf numFmtId="0" fontId="14" fillId="19" borderId="9" xfId="0" quotePrefix="1" applyFont="1" applyFill="1" applyBorder="1" applyAlignment="1">
      <alignment horizontal="center" vertical="center"/>
    </xf>
    <xf numFmtId="14" fontId="14" fillId="19" borderId="3" xfId="0" quotePrefix="1" applyNumberFormat="1" applyFont="1" applyFill="1" applyBorder="1" applyAlignment="1">
      <alignment horizontal="center"/>
    </xf>
    <xf numFmtId="0" fontId="14" fillId="0" borderId="9" xfId="0" quotePrefix="1" applyFont="1" applyBorder="1" applyAlignment="1">
      <alignment horizontal="center" vertical="center" shrinkToFit="1"/>
    </xf>
    <xf numFmtId="0" fontId="22" fillId="16" borderId="12" xfId="0" applyFont="1" applyFill="1" applyBorder="1" applyAlignment="1">
      <alignment vertical="center" shrinkToFit="1"/>
    </xf>
    <xf numFmtId="0" fontId="14" fillId="0" borderId="12" xfId="0" applyFont="1" applyBorder="1" applyAlignment="1">
      <alignment vertical="center" shrinkToFit="1"/>
    </xf>
    <xf numFmtId="0" fontId="14" fillId="16" borderId="12" xfId="0" applyFont="1" applyFill="1" applyBorder="1" applyAlignment="1">
      <alignment vertical="center" shrinkToFit="1"/>
    </xf>
    <xf numFmtId="0" fontId="14" fillId="0" borderId="16" xfId="0" applyFont="1" applyBorder="1" applyAlignment="1" applyProtection="1">
      <alignment vertical="center" shrinkToFit="1"/>
      <protection locked="0"/>
    </xf>
    <xf numFmtId="0" fontId="38" fillId="0" borderId="16" xfId="0" applyFont="1" applyBorder="1" applyAlignment="1" applyProtection="1">
      <alignment vertical="center" shrinkToFit="1"/>
      <protection locked="0"/>
    </xf>
    <xf numFmtId="0" fontId="14" fillId="16" borderId="12" xfId="0" quotePrefix="1" applyFont="1" applyFill="1" applyBorder="1" applyAlignment="1">
      <alignment vertical="center" shrinkToFit="1"/>
    </xf>
    <xf numFmtId="0" fontId="14" fillId="0" borderId="12" xfId="0" quotePrefix="1" applyFont="1" applyBorder="1" applyAlignment="1">
      <alignment vertical="center" shrinkToFit="1"/>
    </xf>
    <xf numFmtId="0" fontId="14" fillId="16" borderId="16" xfId="0" applyFont="1" applyFill="1" applyBorder="1" applyAlignment="1" applyProtection="1">
      <alignment vertical="center" shrinkToFit="1"/>
      <protection locked="0"/>
    </xf>
    <xf numFmtId="0" fontId="32" fillId="0" borderId="16" xfId="0" applyFont="1" applyBorder="1" applyAlignment="1" applyProtection="1">
      <alignment vertical="center" shrinkToFit="1"/>
      <protection locked="0"/>
    </xf>
    <xf numFmtId="49" fontId="31" fillId="0" borderId="9" xfId="0" quotePrefix="1" applyNumberFormat="1" applyFont="1" applyBorder="1" applyAlignment="1" applyProtection="1">
      <alignment horizontal="center" vertical="center"/>
      <protection locked="0"/>
    </xf>
    <xf numFmtId="0" fontId="14" fillId="0" borderId="8" xfId="0" quotePrefix="1" applyFont="1" applyBorder="1" applyAlignment="1" applyProtection="1">
      <alignment horizontal="center" vertical="center" shrinkToFit="1"/>
      <protection locked="0"/>
    </xf>
    <xf numFmtId="49" fontId="14" fillId="0" borderId="1" xfId="0" applyNumberFormat="1" applyFont="1" applyBorder="1" applyProtection="1">
      <alignment vertical="center"/>
      <protection locked="0"/>
    </xf>
    <xf numFmtId="49" fontId="14" fillId="0" borderId="8" xfId="0" quotePrefix="1" applyNumberFormat="1" applyFont="1" applyBorder="1" applyAlignment="1" applyProtection="1">
      <alignment horizontal="center" vertical="center" shrinkToFit="1"/>
      <protection locked="0"/>
    </xf>
    <xf numFmtId="0" fontId="14" fillId="16" borderId="8" xfId="0" quotePrefix="1" applyFont="1" applyFill="1" applyBorder="1" applyAlignment="1" applyProtection="1">
      <alignment horizontal="center" vertical="center"/>
      <protection locked="0"/>
    </xf>
    <xf numFmtId="14" fontId="32" fillId="0" borderId="3" xfId="0" quotePrefix="1" applyNumberFormat="1" applyFont="1" applyBorder="1" applyAlignment="1">
      <alignment horizontal="center"/>
    </xf>
    <xf numFmtId="49" fontId="32" fillId="0" borderId="8" xfId="0" applyNumberFormat="1" applyFont="1" applyBorder="1" applyAlignment="1">
      <alignment horizontal="center" vertical="center"/>
    </xf>
    <xf numFmtId="49" fontId="31" fillId="0" borderId="8" xfId="0" quotePrefix="1" applyNumberFormat="1" applyFont="1" applyBorder="1" applyAlignment="1" applyProtection="1">
      <alignment horizontal="center" vertical="center"/>
      <protection locked="0"/>
    </xf>
    <xf numFmtId="49" fontId="14" fillId="0" borderId="8" xfId="0" quotePrefix="1" applyNumberFormat="1" applyFont="1" applyBorder="1" applyAlignment="1" applyProtection="1">
      <alignment horizontal="center" vertical="center"/>
      <protection locked="0"/>
    </xf>
    <xf numFmtId="0" fontId="17" fillId="0" borderId="0" xfId="0" applyFont="1">
      <alignment vertical="center"/>
    </xf>
    <xf numFmtId="0" fontId="17" fillId="0" borderId="0" xfId="0" quotePrefix="1" applyFont="1">
      <alignment vertical="center"/>
    </xf>
    <xf numFmtId="0" fontId="10" fillId="15" borderId="16" xfId="0" applyFont="1" applyFill="1" applyBorder="1" applyAlignment="1" applyProtection="1">
      <alignment horizontal="center" vertical="center"/>
      <protection locked="0"/>
    </xf>
    <xf numFmtId="0" fontId="10" fillId="15" borderId="9" xfId="0" applyFont="1" applyFill="1" applyBorder="1" applyAlignment="1" applyProtection="1">
      <alignment horizontal="center" vertical="center" shrinkToFit="1"/>
      <protection locked="0"/>
    </xf>
    <xf numFmtId="165" fontId="10" fillId="15" borderId="8" xfId="0" applyNumberFormat="1" applyFont="1" applyFill="1" applyBorder="1" applyAlignment="1" applyProtection="1">
      <alignment horizontal="center" vertical="center"/>
      <protection locked="0"/>
    </xf>
    <xf numFmtId="0" fontId="10" fillId="15" borderId="8" xfId="0" applyFont="1" applyFill="1" applyBorder="1" applyAlignment="1" applyProtection="1">
      <alignment horizontal="center" vertical="center" wrapText="1"/>
      <protection locked="0"/>
    </xf>
    <xf numFmtId="165" fontId="10" fillId="15" borderId="8" xfId="0" applyNumberFormat="1" applyFont="1" applyFill="1" applyBorder="1" applyAlignment="1" applyProtection="1">
      <alignment horizontal="center" vertical="center" shrinkToFit="1"/>
      <protection locked="0"/>
    </xf>
    <xf numFmtId="0" fontId="10" fillId="15" borderId="9" xfId="0" applyFont="1" applyFill="1" applyBorder="1" applyAlignment="1" applyProtection="1">
      <alignment horizontal="center" vertical="center" wrapText="1" shrinkToFit="1"/>
      <protection locked="0"/>
    </xf>
    <xf numFmtId="0" fontId="10" fillId="15" borderId="8" xfId="0" applyFont="1" applyFill="1" applyBorder="1" applyAlignment="1" applyProtection="1">
      <alignment horizontal="center" vertical="center" shrinkToFit="1"/>
      <protection locked="0"/>
    </xf>
    <xf numFmtId="14" fontId="72" fillId="0" borderId="0" xfId="0" applyNumberFormat="1" applyFont="1" applyAlignment="1">
      <alignment wrapText="1"/>
    </xf>
    <xf numFmtId="0" fontId="17" fillId="4" borderId="0" xfId="0" applyFont="1" applyFill="1">
      <alignment vertical="center"/>
    </xf>
    <xf numFmtId="165" fontId="16" fillId="16" borderId="9" xfId="0" applyNumberFormat="1" applyFont="1" applyFill="1" applyBorder="1" applyAlignment="1">
      <alignment horizontal="center" vertical="center"/>
    </xf>
    <xf numFmtId="165" fontId="33" fillId="16" borderId="9" xfId="0" quotePrefix="1" applyNumberFormat="1" applyFont="1" applyFill="1" applyBorder="1" applyAlignment="1">
      <alignment horizontal="center" vertical="center"/>
    </xf>
    <xf numFmtId="49" fontId="73" fillId="16" borderId="3" xfId="0" applyNumberFormat="1" applyFont="1" applyFill="1" applyBorder="1" applyAlignment="1" applyProtection="1">
      <alignment horizontal="center" vertical="center"/>
      <protection locked="0"/>
    </xf>
    <xf numFmtId="14" fontId="73" fillId="16" borderId="3" xfId="0" quotePrefix="1" applyNumberFormat="1" applyFont="1" applyFill="1" applyBorder="1" applyAlignment="1">
      <alignment horizontal="center"/>
    </xf>
    <xf numFmtId="165" fontId="73" fillId="16" borderId="9" xfId="0" applyNumberFormat="1" applyFont="1" applyFill="1" applyBorder="1" applyAlignment="1" applyProtection="1">
      <alignment horizontal="center" vertical="center"/>
      <protection locked="0"/>
    </xf>
    <xf numFmtId="165" fontId="16" fillId="16" borderId="9" xfId="0" applyNumberFormat="1" applyFont="1" applyFill="1" applyBorder="1" applyAlignment="1" applyProtection="1">
      <alignment horizontal="center" vertical="center"/>
      <protection locked="0"/>
    </xf>
    <xf numFmtId="0" fontId="14" fillId="0" borderId="16" xfId="0" applyFont="1" applyBorder="1" applyAlignment="1" applyProtection="1">
      <alignment horizontal="left" vertical="center" shrinkToFit="1"/>
      <protection locked="0"/>
    </xf>
    <xf numFmtId="165" fontId="48" fillId="0" borderId="0" xfId="0" quotePrefix="1" applyNumberFormat="1" applyFont="1" applyAlignment="1">
      <alignment horizontal="center" vertical="center" shrinkToFit="1"/>
    </xf>
    <xf numFmtId="0" fontId="27" fillId="0" borderId="0" xfId="0" applyFont="1" applyAlignment="1">
      <alignment horizontal="center" vertical="center"/>
    </xf>
    <xf numFmtId="0" fontId="57" fillId="3" borderId="28" xfId="0" applyFont="1" applyFill="1" applyBorder="1" applyAlignment="1">
      <alignment horizontal="center" vertical="center"/>
    </xf>
    <xf numFmtId="49" fontId="14" fillId="16" borderId="9" xfId="0" quotePrefix="1" applyNumberFormat="1" applyFont="1" applyFill="1" applyBorder="1" applyAlignment="1">
      <alignment horizontal="center" vertical="center"/>
    </xf>
    <xf numFmtId="49" fontId="14" fillId="0" borderId="8" xfId="0" quotePrefix="1" applyNumberFormat="1" applyFont="1" applyBorder="1" applyAlignment="1">
      <alignment horizontal="center" vertical="center"/>
    </xf>
    <xf numFmtId="0" fontId="14" fillId="16" borderId="16" xfId="0" applyFont="1" applyFill="1" applyBorder="1" applyAlignment="1">
      <alignment vertical="center" shrinkToFit="1"/>
    </xf>
    <xf numFmtId="165" fontId="34" fillId="16" borderId="9" xfId="0" quotePrefix="1" applyNumberFormat="1" applyFont="1" applyFill="1" applyBorder="1" applyAlignment="1">
      <alignment horizontal="center" vertical="center"/>
    </xf>
    <xf numFmtId="0" fontId="14" fillId="16" borderId="8" xfId="0" applyFont="1" applyFill="1" applyBorder="1" applyAlignment="1" applyProtection="1">
      <alignment vertical="center" shrinkToFit="1"/>
      <protection locked="0"/>
    </xf>
    <xf numFmtId="165" fontId="35" fillId="16" borderId="9" xfId="0" quotePrefix="1" applyNumberFormat="1" applyFont="1" applyFill="1" applyBorder="1" applyAlignment="1">
      <alignment horizontal="center" vertical="center"/>
    </xf>
    <xf numFmtId="0" fontId="74" fillId="16" borderId="12" xfId="0" applyFont="1" applyFill="1" applyBorder="1" applyAlignment="1">
      <alignment vertical="center" shrinkToFit="1"/>
    </xf>
    <xf numFmtId="0" fontId="51" fillId="0" borderId="0" xfId="0" quotePrefix="1" applyFont="1" applyAlignment="1">
      <alignment horizontal="left" vertical="center" wrapText="1"/>
    </xf>
    <xf numFmtId="0" fontId="48" fillId="0" borderId="0" xfId="0" quotePrefix="1" applyFont="1" applyAlignment="1">
      <alignment horizontal="left" vertical="center" wrapText="1"/>
    </xf>
    <xf numFmtId="0" fontId="48" fillId="0" borderId="0" xfId="0" quotePrefix="1" applyFont="1" applyAlignment="1">
      <alignment vertical="center" wrapText="1"/>
    </xf>
    <xf numFmtId="0" fontId="62" fillId="0" borderId="0" xfId="0" quotePrefix="1" applyFont="1">
      <alignment vertical="center"/>
    </xf>
    <xf numFmtId="0" fontId="60" fillId="0" borderId="0" xfId="0" quotePrefix="1" applyFont="1">
      <alignment vertical="center"/>
    </xf>
    <xf numFmtId="0" fontId="53" fillId="0" borderId="0" xfId="0" quotePrefix="1" applyFont="1" applyAlignment="1">
      <alignment vertical="center" wrapText="1"/>
    </xf>
    <xf numFmtId="0" fontId="65" fillId="0" borderId="0" xfId="0" quotePrefix="1" applyFont="1" applyAlignment="1">
      <alignment horizontal="center" vertical="center"/>
    </xf>
    <xf numFmtId="0" fontId="75" fillId="0" borderId="10" xfId="0" applyFont="1" applyBorder="1" applyAlignment="1">
      <alignment horizontal="center" vertical="center"/>
    </xf>
    <xf numFmtId="0" fontId="70" fillId="0" borderId="41" xfId="0" applyFont="1" applyBorder="1" applyAlignment="1">
      <alignment horizontal="center" vertical="center"/>
    </xf>
    <xf numFmtId="0" fontId="23" fillId="0" borderId="0" xfId="0" quotePrefix="1" applyFont="1" applyAlignment="1">
      <alignment vertical="center" wrapText="1"/>
    </xf>
    <xf numFmtId="0" fontId="70" fillId="0" borderId="29" xfId="0" applyFont="1" applyBorder="1" applyAlignment="1">
      <alignment horizontal="center" vertical="center"/>
    </xf>
    <xf numFmtId="0" fontId="14" fillId="0" borderId="11" xfId="0" applyFont="1" applyBorder="1" applyAlignment="1"/>
    <xf numFmtId="49" fontId="14" fillId="19" borderId="11" xfId="0" applyNumberFormat="1" applyFont="1" applyFill="1" applyBorder="1" applyProtection="1">
      <alignment vertical="center"/>
      <protection locked="0"/>
    </xf>
    <xf numFmtId="49" fontId="31" fillId="0" borderId="11" xfId="0" applyNumberFormat="1" applyFont="1" applyBorder="1" applyProtection="1">
      <alignment vertical="center"/>
      <protection locked="0"/>
    </xf>
    <xf numFmtId="49" fontId="14" fillId="4" borderId="1" xfId="0" applyNumberFormat="1" applyFont="1" applyFill="1" applyBorder="1" applyProtection="1">
      <alignment vertical="center"/>
      <protection locked="0"/>
    </xf>
    <xf numFmtId="49" fontId="14" fillId="16" borderId="11" xfId="0" applyNumberFormat="1" applyFont="1" applyFill="1" applyBorder="1" applyProtection="1">
      <alignment vertical="center"/>
      <protection locked="0"/>
    </xf>
    <xf numFmtId="0" fontId="14" fillId="0" borderId="1" xfId="0" applyFont="1" applyBorder="1" applyAlignment="1" applyProtection="1">
      <alignment vertical="center" shrinkToFit="1"/>
      <protection locked="0"/>
    </xf>
    <xf numFmtId="165" fontId="16" fillId="16" borderId="11" xfId="0" quotePrefix="1" applyNumberFormat="1" applyFont="1" applyFill="1" applyBorder="1" applyAlignment="1">
      <alignment horizontal="center" vertical="center"/>
    </xf>
    <xf numFmtId="0" fontId="29" fillId="0" borderId="29" xfId="0" applyFont="1" applyBorder="1" applyAlignment="1">
      <alignment horizontal="center" vertical="center"/>
    </xf>
    <xf numFmtId="0" fontId="70" fillId="0" borderId="30" xfId="0" applyFont="1" applyBorder="1" applyAlignment="1">
      <alignment horizontal="center" vertical="center"/>
    </xf>
    <xf numFmtId="0" fontId="2" fillId="3" borderId="8" xfId="0" applyFont="1" applyFill="1" applyBorder="1" applyAlignment="1">
      <alignment horizontal="center" vertical="center"/>
    </xf>
    <xf numFmtId="0" fontId="2" fillId="0" borderId="0" xfId="0" applyFont="1" applyAlignment="1">
      <alignment vertical="center" shrinkToFit="1"/>
    </xf>
    <xf numFmtId="0" fontId="2" fillId="0" borderId="0" xfId="0" quotePrefix="1" applyFont="1" applyAlignment="1">
      <alignment horizontal="center" vertical="center" shrinkToFit="1"/>
    </xf>
    <xf numFmtId="165" fontId="2" fillId="0" borderId="0" xfId="0" applyNumberFormat="1" applyFont="1" applyAlignment="1">
      <alignment horizontal="center" vertical="center" shrinkToFit="1"/>
    </xf>
    <xf numFmtId="165" fontId="57" fillId="0" borderId="0" xfId="0" applyNumberFormat="1" applyFont="1" applyAlignment="1">
      <alignment horizontal="center" vertical="center" shrinkToFit="1"/>
    </xf>
    <xf numFmtId="0" fontId="2" fillId="0" borderId="0" xfId="0" applyFont="1" applyAlignment="1">
      <alignment horizontal="center" vertical="center" shrinkToFit="1"/>
    </xf>
    <xf numFmtId="0" fontId="23" fillId="0" borderId="0" xfId="0" quotePrefix="1" applyFont="1">
      <alignment vertical="center"/>
    </xf>
    <xf numFmtId="0" fontId="48" fillId="3" borderId="39" xfId="0" applyFont="1" applyFill="1" applyBorder="1" applyAlignment="1">
      <alignment horizontal="center" vertical="center"/>
    </xf>
    <xf numFmtId="0" fontId="48" fillId="3" borderId="10" xfId="0" applyFont="1" applyFill="1" applyBorder="1" applyAlignment="1">
      <alignment horizontal="center" vertical="center"/>
    </xf>
    <xf numFmtId="0" fontId="48" fillId="3" borderId="40" xfId="0" applyFont="1" applyFill="1" applyBorder="1" applyAlignment="1">
      <alignment horizontal="center" vertical="center"/>
    </xf>
    <xf numFmtId="0" fontId="48" fillId="3" borderId="44" xfId="0" applyFont="1" applyFill="1" applyBorder="1" applyAlignment="1">
      <alignment horizontal="center" vertical="center"/>
    </xf>
    <xf numFmtId="0" fontId="48" fillId="3" borderId="45" xfId="0" applyFont="1" applyFill="1" applyBorder="1" applyAlignment="1">
      <alignment horizontal="center" vertical="center"/>
    </xf>
    <xf numFmtId="0" fontId="48" fillId="3" borderId="46" xfId="0" applyFont="1" applyFill="1" applyBorder="1" applyAlignment="1">
      <alignment horizontal="center" vertical="center"/>
    </xf>
    <xf numFmtId="0" fontId="80" fillId="0" borderId="29" xfId="0" applyFont="1" applyBorder="1" applyAlignment="1">
      <alignment horizontal="center" vertical="center"/>
    </xf>
    <xf numFmtId="0" fontId="29" fillId="0" borderId="0" xfId="0" applyFont="1" applyAlignment="1">
      <alignment horizontal="left" vertical="center"/>
    </xf>
    <xf numFmtId="49" fontId="16" fillId="0" borderId="9" xfId="0" quotePrefix="1" applyNumberFormat="1" applyFont="1" applyBorder="1" applyAlignment="1" applyProtection="1">
      <alignment horizontal="center" vertical="center"/>
      <protection locked="0"/>
    </xf>
    <xf numFmtId="0" fontId="80" fillId="0" borderId="30" xfId="0" applyFont="1" applyBorder="1" applyAlignment="1">
      <alignment horizontal="center" vertical="center"/>
    </xf>
    <xf numFmtId="0" fontId="79" fillId="16" borderId="9" xfId="0" applyFont="1" applyFill="1" applyBorder="1" applyAlignment="1">
      <alignment horizontal="center" vertical="center"/>
    </xf>
    <xf numFmtId="49" fontId="14" fillId="0" borderId="3" xfId="0" quotePrefix="1" applyNumberFormat="1" applyFont="1" applyBorder="1" applyAlignment="1">
      <alignment horizontal="center" vertical="center"/>
    </xf>
    <xf numFmtId="49" fontId="14" fillId="0" borderId="12" xfId="0" applyNumberFormat="1" applyFont="1" applyBorder="1" applyAlignment="1">
      <alignment horizontal="left" vertical="center" shrinkToFit="1"/>
    </xf>
    <xf numFmtId="49" fontId="14" fillId="0" borderId="9" xfId="0" quotePrefix="1" applyNumberFormat="1" applyFont="1" applyBorder="1" applyAlignment="1">
      <alignment horizontal="center" vertical="center" shrinkToFit="1"/>
    </xf>
    <xf numFmtId="49" fontId="14" fillId="19" borderId="12" xfId="0" applyNumberFormat="1" applyFont="1" applyFill="1" applyBorder="1" applyAlignment="1">
      <alignment horizontal="left" vertical="center" shrinkToFit="1"/>
    </xf>
    <xf numFmtId="49" fontId="14" fillId="19" borderId="9" xfId="0" quotePrefix="1" applyNumberFormat="1" applyFont="1" applyFill="1" applyBorder="1" applyAlignment="1">
      <alignment horizontal="center" vertical="center" shrinkToFit="1"/>
    </xf>
    <xf numFmtId="0" fontId="22" fillId="16" borderId="8" xfId="0" quotePrefix="1" applyFont="1" applyFill="1" applyBorder="1" applyAlignment="1" applyProtection="1">
      <alignment horizontal="center" vertical="center"/>
      <protection locked="0"/>
    </xf>
    <xf numFmtId="49" fontId="14" fillId="0" borderId="16" xfId="0" applyNumberFormat="1" applyFont="1" applyBorder="1" applyAlignment="1" applyProtection="1">
      <alignment horizontal="left" vertical="center" shrinkToFit="1"/>
      <protection locked="0"/>
    </xf>
    <xf numFmtId="0" fontId="22" fillId="16" borderId="8" xfId="0" applyFont="1" applyFill="1" applyBorder="1" applyAlignment="1" applyProtection="1">
      <alignment horizontal="center" vertical="center"/>
      <protection locked="0"/>
    </xf>
    <xf numFmtId="0" fontId="79" fillId="16" borderId="8" xfId="0" applyFont="1" applyFill="1" applyBorder="1" applyAlignment="1" applyProtection="1">
      <alignment horizontal="center" vertical="center"/>
      <protection locked="0"/>
    </xf>
    <xf numFmtId="0" fontId="26" fillId="4" borderId="2" xfId="0" applyFont="1" applyFill="1" applyBorder="1" applyAlignment="1">
      <alignment horizontal="center" vertical="center"/>
    </xf>
    <xf numFmtId="0" fontId="81" fillId="0" borderId="2" xfId="0" applyFont="1" applyBorder="1" applyAlignment="1">
      <alignment horizontal="center" vertical="center"/>
    </xf>
    <xf numFmtId="0" fontId="81" fillId="0" borderId="0" xfId="0" applyFont="1" applyAlignment="1">
      <alignment horizontal="center" vertical="center"/>
    </xf>
    <xf numFmtId="0" fontId="74" fillId="16" borderId="9" xfId="0" quotePrefix="1" applyFont="1" applyFill="1" applyBorder="1" applyAlignment="1">
      <alignment horizontal="center" vertical="center"/>
    </xf>
    <xf numFmtId="0" fontId="82" fillId="0" borderId="29" xfId="0" applyFont="1" applyBorder="1" applyAlignment="1">
      <alignment horizontal="center" vertical="center"/>
    </xf>
    <xf numFmtId="0" fontId="22" fillId="16" borderId="9" xfId="0" quotePrefix="1" applyFont="1" applyFill="1" applyBorder="1" applyAlignment="1">
      <alignment horizontal="center" vertical="center"/>
    </xf>
    <xf numFmtId="0" fontId="22" fillId="16" borderId="9" xfId="0" applyFont="1" applyFill="1" applyBorder="1" applyAlignment="1">
      <alignment horizontal="center" vertical="center"/>
    </xf>
    <xf numFmtId="0" fontId="84" fillId="0" borderId="29" xfId="0" applyFont="1" applyBorder="1" applyAlignment="1">
      <alignment horizontal="center" vertical="center"/>
    </xf>
    <xf numFmtId="0" fontId="14" fillId="0" borderId="40" xfId="0" applyFont="1" applyBorder="1" applyAlignment="1">
      <alignment horizontal="left" vertical="center" shrinkToFit="1"/>
    </xf>
    <xf numFmtId="49" fontId="14" fillId="0" borderId="3" xfId="0" applyNumberFormat="1" applyFont="1" applyBorder="1" applyAlignment="1">
      <alignment horizontal="center" vertical="center"/>
    </xf>
    <xf numFmtId="49" fontId="14" fillId="0" borderId="39" xfId="0" applyNumberFormat="1" applyFont="1" applyBorder="1" applyProtection="1">
      <alignment vertical="center"/>
      <protection locked="0"/>
    </xf>
    <xf numFmtId="0" fontId="32" fillId="0" borderId="3" xfId="0" quotePrefix="1" applyFont="1" applyBorder="1" applyAlignment="1">
      <alignment horizontal="center" vertical="center"/>
    </xf>
    <xf numFmtId="49" fontId="16" fillId="0" borderId="3" xfId="0" quotePrefix="1" applyNumberFormat="1" applyFont="1" applyBorder="1" applyAlignment="1" applyProtection="1">
      <alignment horizontal="center" vertical="center"/>
      <protection locked="0"/>
    </xf>
    <xf numFmtId="49" fontId="14" fillId="0" borderId="9" xfId="0" applyNumberFormat="1" applyFont="1" applyBorder="1" applyProtection="1">
      <alignment vertical="center"/>
      <protection locked="0"/>
    </xf>
    <xf numFmtId="0" fontId="2" fillId="3" borderId="9" xfId="0" applyFont="1" applyFill="1" applyBorder="1" applyAlignment="1">
      <alignment horizontal="center" vertical="center"/>
    </xf>
    <xf numFmtId="0" fontId="55" fillId="20" borderId="0" xfId="0" applyFont="1" applyFill="1">
      <alignment vertical="center"/>
    </xf>
    <xf numFmtId="0" fontId="78" fillId="0" borderId="0" xfId="0" applyFont="1" applyAlignment="1">
      <alignment vertical="center" wrapText="1"/>
    </xf>
    <xf numFmtId="49" fontId="50" fillId="17" borderId="0" xfId="0" applyNumberFormat="1" applyFont="1" applyFill="1" applyAlignment="1">
      <alignment vertical="justify" wrapText="1"/>
    </xf>
    <xf numFmtId="0" fontId="78" fillId="0" borderId="0" xfId="0" applyFont="1">
      <alignment vertical="center"/>
    </xf>
    <xf numFmtId="49" fontId="2" fillId="0" borderId="0" xfId="0" applyNumberFormat="1" applyFont="1" applyAlignment="1">
      <alignment vertical="justify" wrapText="1"/>
    </xf>
    <xf numFmtId="0" fontId="48" fillId="0" borderId="0" xfId="0" applyFont="1" applyAlignment="1"/>
    <xf numFmtId="0" fontId="48" fillId="0" borderId="0" xfId="0" quotePrefix="1" applyFont="1">
      <alignment vertical="center"/>
    </xf>
    <xf numFmtId="0" fontId="66" fillId="0" borderId="0" xfId="0" quotePrefix="1" applyFont="1" applyAlignment="1">
      <alignment horizontal="left" vertical="center" shrinkToFit="1"/>
    </xf>
    <xf numFmtId="14" fontId="66" fillId="0" borderId="0" xfId="0" quotePrefix="1" applyNumberFormat="1" applyFont="1" applyAlignment="1">
      <alignment horizontal="center" vertical="center" shrinkToFit="1"/>
    </xf>
    <xf numFmtId="49" fontId="66" fillId="0" borderId="0" xfId="0" quotePrefix="1" applyNumberFormat="1" applyFont="1" applyAlignment="1">
      <alignment horizontal="center" vertical="center" shrinkToFit="1"/>
    </xf>
    <xf numFmtId="0" fontId="23" fillId="0" borderId="0" xfId="0" quotePrefix="1" applyFont="1" applyAlignment="1">
      <alignment horizontal="left" vertical="center"/>
    </xf>
    <xf numFmtId="165" fontId="2" fillId="0" borderId="0" xfId="0" quotePrefix="1" applyNumberFormat="1" applyFont="1" applyAlignment="1">
      <alignment horizontal="center" vertical="center" shrinkToFit="1"/>
    </xf>
    <xf numFmtId="165" fontId="57" fillId="0" borderId="0" xfId="0" quotePrefix="1" applyNumberFormat="1" applyFont="1" applyAlignment="1">
      <alignment horizontal="center" vertical="center" shrinkToFit="1"/>
    </xf>
    <xf numFmtId="49" fontId="3" fillId="17" borderId="0" xfId="0" applyNumberFormat="1" applyFont="1" applyFill="1" applyAlignment="1">
      <alignment vertical="justify" wrapText="1"/>
    </xf>
    <xf numFmtId="165" fontId="31" fillId="0" borderId="9" xfId="0" quotePrefix="1" applyNumberFormat="1" applyFont="1" applyBorder="1" applyAlignment="1">
      <alignment horizontal="center" vertical="center"/>
    </xf>
    <xf numFmtId="14" fontId="31" fillId="19" borderId="9" xfId="0" quotePrefix="1" applyNumberFormat="1" applyFont="1" applyFill="1" applyBorder="1" applyAlignment="1">
      <alignment horizontal="center" vertical="center" shrinkToFit="1"/>
    </xf>
    <xf numFmtId="14" fontId="14" fillId="19" borderId="9" xfId="0" quotePrefix="1" applyNumberFormat="1" applyFont="1" applyFill="1" applyBorder="1" applyAlignment="1">
      <alignment horizontal="center" vertical="center" shrinkToFit="1"/>
    </xf>
    <xf numFmtId="0" fontId="100" fillId="0" borderId="29" xfId="0" applyFont="1" applyBorder="1" applyAlignment="1">
      <alignment horizontal="center" vertical="center"/>
    </xf>
    <xf numFmtId="0" fontId="102" fillId="0" borderId="0" xfId="0" applyFont="1" applyAlignment="1">
      <alignment horizontal="left" vertical="center" indent="1"/>
    </xf>
    <xf numFmtId="0" fontId="103" fillId="0" borderId="0" xfId="0" applyFont="1" applyAlignment="1">
      <alignment horizontal="left" vertical="center" indent="1"/>
    </xf>
    <xf numFmtId="0" fontId="104" fillId="0" borderId="0" xfId="0" applyFont="1" applyAlignment="1">
      <alignment horizontal="left" vertical="center" indent="1"/>
    </xf>
    <xf numFmtId="0" fontId="105" fillId="0" borderId="0" xfId="0" applyFont="1" applyAlignment="1">
      <alignment horizontal="left" vertical="center" indent="1"/>
    </xf>
    <xf numFmtId="0" fontId="3" fillId="0" borderId="2" xfId="0" applyFont="1" applyBorder="1">
      <alignment vertical="center"/>
    </xf>
    <xf numFmtId="0" fontId="14" fillId="19" borderId="9" xfId="0" quotePrefix="1" applyFont="1" applyFill="1" applyBorder="1" applyAlignment="1">
      <alignment horizontal="left" vertical="center" shrinkToFit="1"/>
    </xf>
    <xf numFmtId="14" fontId="31" fillId="0" borderId="9" xfId="0" quotePrefix="1" applyNumberFormat="1" applyFont="1" applyBorder="1" applyAlignment="1">
      <alignment horizontal="center" vertical="center" shrinkToFit="1"/>
    </xf>
    <xf numFmtId="14" fontId="14" fillId="0" borderId="9" xfId="0" quotePrefix="1" applyNumberFormat="1" applyFont="1" applyBorder="1" applyAlignment="1">
      <alignment horizontal="center" vertical="center" shrinkToFit="1"/>
    </xf>
    <xf numFmtId="0" fontId="64" fillId="0" borderId="0" xfId="2" applyFont="1" applyFill="1" applyAlignment="1">
      <alignment horizontal="left" vertical="center"/>
    </xf>
    <xf numFmtId="0" fontId="114" fillId="0" borderId="0" xfId="0" applyFont="1" applyAlignment="1">
      <alignment vertical="center" wrapText="1"/>
    </xf>
    <xf numFmtId="0" fontId="26" fillId="0" borderId="0" xfId="0" applyFont="1" applyAlignment="1">
      <alignment vertical="center" wrapText="1"/>
    </xf>
    <xf numFmtId="0" fontId="58" fillId="0" borderId="0" xfId="0" applyFont="1" applyAlignment="1">
      <alignment horizontal="center" vertical="center"/>
    </xf>
    <xf numFmtId="0" fontId="57" fillId="0" borderId="0" xfId="0" quotePrefix="1" applyFont="1" applyAlignment="1">
      <alignment horizontal="center" vertical="center" shrinkToFit="1"/>
    </xf>
    <xf numFmtId="0" fontId="23" fillId="17" borderId="0" xfId="0" quotePrefix="1" applyFont="1" applyFill="1" applyAlignment="1">
      <alignment horizontal="left" vertical="center"/>
    </xf>
    <xf numFmtId="0" fontId="109" fillId="0" borderId="2" xfId="2" quotePrefix="1" applyFont="1" applyFill="1" applyBorder="1" applyAlignment="1">
      <alignment vertical="center" wrapText="1"/>
    </xf>
    <xf numFmtId="0" fontId="20" fillId="17" borderId="0" xfId="2" applyFill="1" applyAlignment="1">
      <alignment vertical="center"/>
    </xf>
    <xf numFmtId="0" fontId="23" fillId="17" borderId="0" xfId="0" quotePrefix="1" applyFont="1" applyFill="1">
      <alignment vertical="center"/>
    </xf>
    <xf numFmtId="49" fontId="20" fillId="17" borderId="0" xfId="2" applyNumberFormat="1" applyFill="1" applyAlignment="1">
      <alignment vertical="center" wrapText="1"/>
    </xf>
    <xf numFmtId="0" fontId="108" fillId="17" borderId="0" xfId="2" applyFont="1" applyFill="1" applyAlignment="1">
      <alignment vertical="center"/>
    </xf>
    <xf numFmtId="0" fontId="120" fillId="0" borderId="0" xfId="0" applyFont="1">
      <alignment vertical="center"/>
    </xf>
    <xf numFmtId="0" fontId="110" fillId="17" borderId="0" xfId="2" applyFont="1" applyFill="1" applyAlignment="1">
      <alignment vertical="center"/>
    </xf>
    <xf numFmtId="49" fontId="112" fillId="17" borderId="0" xfId="0" applyNumberFormat="1" applyFont="1" applyFill="1" applyAlignment="1">
      <alignment vertical="justify" wrapText="1"/>
    </xf>
    <xf numFmtId="49" fontId="20" fillId="17" borderId="0" xfId="2" applyNumberFormat="1" applyFill="1" applyAlignment="1">
      <alignment vertical="justify" wrapText="1"/>
    </xf>
    <xf numFmtId="49" fontId="122" fillId="17" borderId="0" xfId="2" applyNumberFormat="1" applyFont="1" applyFill="1" applyAlignment="1">
      <alignment vertical="justify" wrapText="1"/>
    </xf>
    <xf numFmtId="49" fontId="122" fillId="17" borderId="0" xfId="2" applyNumberFormat="1" applyFont="1" applyFill="1" applyAlignment="1">
      <alignment vertical="center" wrapText="1"/>
    </xf>
    <xf numFmtId="49" fontId="111" fillId="17" borderId="0" xfId="2" applyNumberFormat="1" applyFont="1" applyFill="1" applyAlignment="1">
      <alignment vertical="center"/>
    </xf>
    <xf numFmtId="49" fontId="111" fillId="17" borderId="0" xfId="2" applyNumberFormat="1" applyFont="1" applyFill="1" applyAlignment="1">
      <alignment vertical="justify" wrapText="1"/>
    </xf>
    <xf numFmtId="49" fontId="111" fillId="17" borderId="0" xfId="2" applyNumberFormat="1" applyFont="1" applyFill="1" applyAlignment="1">
      <alignment vertical="center" wrapText="1"/>
    </xf>
    <xf numFmtId="0" fontId="110" fillId="17" borderId="0" xfId="2" applyFont="1" applyFill="1" applyAlignment="1">
      <alignment horizontal="left" vertical="center"/>
    </xf>
    <xf numFmtId="49" fontId="122" fillId="17" borderId="0" xfId="2" applyNumberFormat="1" applyFont="1" applyFill="1" applyAlignment="1">
      <alignment horizontal="left" vertical="center"/>
    </xf>
    <xf numFmtId="0" fontId="50" fillId="21" borderId="0" xfId="0" applyFont="1" applyFill="1">
      <alignment vertical="center"/>
    </xf>
    <xf numFmtId="0" fontId="20" fillId="17" borderId="0" xfId="2" applyFill="1" applyAlignment="1">
      <alignment horizontal="left" vertical="center"/>
    </xf>
    <xf numFmtId="0" fontId="122" fillId="17" borderId="0" xfId="2" applyFont="1" applyFill="1" applyAlignment="1">
      <alignment horizontal="left" vertical="center"/>
    </xf>
    <xf numFmtId="0" fontId="122" fillId="17" borderId="0" xfId="2" applyFont="1" applyFill="1" applyAlignment="1">
      <alignment vertical="center"/>
    </xf>
    <xf numFmtId="0" fontId="80" fillId="0" borderId="0" xfId="0" applyFont="1" applyAlignment="1">
      <alignment horizontal="center" vertical="center"/>
    </xf>
    <xf numFmtId="0" fontId="57" fillId="0" borderId="0" xfId="0" quotePrefix="1" applyFont="1" applyAlignment="1">
      <alignment vertical="center" shrinkToFit="1"/>
    </xf>
    <xf numFmtId="14" fontId="57" fillId="0" borderId="0" xfId="0" quotePrefix="1" applyNumberFormat="1" applyFont="1" applyAlignment="1">
      <alignment horizontal="center" vertical="center" shrinkToFit="1"/>
    </xf>
    <xf numFmtId="0" fontId="50" fillId="0" borderId="0" xfId="0" applyFont="1">
      <alignment vertical="center"/>
    </xf>
    <xf numFmtId="0" fontId="108" fillId="17" borderId="0" xfId="2" applyFont="1" applyFill="1" applyAlignment="1">
      <alignment horizontal="left" vertical="center"/>
    </xf>
    <xf numFmtId="49" fontId="111" fillId="17" borderId="0" xfId="2" applyNumberFormat="1" applyFont="1" applyFill="1" applyAlignment="1">
      <alignment horizontal="left" vertical="center"/>
    </xf>
    <xf numFmtId="49" fontId="20" fillId="17" borderId="0" xfId="2" applyNumberFormat="1" applyFill="1" applyAlignment="1">
      <alignment horizontal="left" vertical="justify" wrapText="1"/>
    </xf>
    <xf numFmtId="49" fontId="111" fillId="17" borderId="0" xfId="2" applyNumberFormat="1" applyFont="1" applyFill="1" applyAlignment="1">
      <alignment horizontal="left" vertical="center" wrapText="1"/>
    </xf>
    <xf numFmtId="49" fontId="20" fillId="17" borderId="0" xfId="2" applyNumberFormat="1" applyFill="1" applyAlignment="1">
      <alignment horizontal="left" vertical="center" wrapText="1"/>
    </xf>
    <xf numFmtId="0" fontId="48" fillId="17" borderId="0" xfId="0" quotePrefix="1" applyFont="1" applyFill="1">
      <alignment vertical="center"/>
    </xf>
    <xf numFmtId="49" fontId="122" fillId="17" borderId="0" xfId="2" applyNumberFormat="1" applyFont="1" applyFill="1" applyAlignment="1">
      <alignment horizontal="left" vertical="justify" wrapText="1"/>
    </xf>
    <xf numFmtId="49" fontId="122" fillId="17" borderId="0" xfId="2" applyNumberFormat="1" applyFont="1" applyFill="1" applyAlignment="1">
      <alignment horizontal="left" vertical="center" wrapText="1"/>
    </xf>
    <xf numFmtId="0" fontId="110" fillId="0" borderId="0" xfId="2" applyFont="1" applyFill="1" applyAlignment="1">
      <alignment horizontal="left" vertical="center"/>
    </xf>
    <xf numFmtId="0" fontId="20" fillId="0" borderId="0" xfId="2" applyFill="1" applyAlignment="1">
      <alignment horizontal="left" vertical="center"/>
    </xf>
    <xf numFmtId="49" fontId="122" fillId="0" borderId="0" xfId="2" applyNumberFormat="1" applyFont="1" applyFill="1" applyAlignment="1">
      <alignment horizontal="left" vertical="center"/>
    </xf>
    <xf numFmtId="49" fontId="111" fillId="0" borderId="0" xfId="2" applyNumberFormat="1" applyFont="1" applyFill="1" applyAlignment="1">
      <alignment horizontal="left" vertical="center"/>
    </xf>
    <xf numFmtId="0" fontId="50" fillId="0" borderId="0" xfId="0" applyFont="1" applyAlignment="1">
      <alignment horizontal="left" vertical="center"/>
    </xf>
    <xf numFmtId="0" fontId="20" fillId="0" borderId="0" xfId="2" applyFill="1" applyAlignment="1">
      <alignment vertical="center" wrapText="1"/>
    </xf>
    <xf numFmtId="0" fontId="113" fillId="0" borderId="0" xfId="0" applyFont="1" applyAlignment="1">
      <alignment vertical="center" wrapText="1"/>
    </xf>
    <xf numFmtId="0" fontId="117" fillId="17" borderId="0" xfId="2" quotePrefix="1" applyFont="1" applyFill="1" applyAlignment="1">
      <alignment vertical="center" wrapText="1"/>
    </xf>
    <xf numFmtId="0" fontId="117" fillId="0" borderId="2" xfId="2" quotePrefix="1" applyFont="1" applyFill="1" applyBorder="1" applyAlignment="1">
      <alignment vertical="center" wrapText="1"/>
    </xf>
    <xf numFmtId="49" fontId="20" fillId="17" borderId="0" xfId="2" quotePrefix="1" applyNumberFormat="1" applyFill="1" applyAlignment="1">
      <alignment vertical="center" wrapText="1"/>
    </xf>
    <xf numFmtId="0" fontId="90" fillId="0" borderId="0" xfId="0" quotePrefix="1" applyFont="1" applyAlignment="1">
      <alignment vertical="center" wrapText="1"/>
    </xf>
    <xf numFmtId="0" fontId="49" fillId="0" borderId="0" xfId="0" applyFont="1" applyAlignment="1">
      <alignment vertical="center" wrapText="1"/>
    </xf>
    <xf numFmtId="0" fontId="98" fillId="0" borderId="2" xfId="0" applyFont="1" applyBorder="1">
      <alignment vertical="center"/>
    </xf>
    <xf numFmtId="0" fontId="50" fillId="17" borderId="0" xfId="0" applyFont="1" applyFill="1" applyAlignment="1">
      <alignment horizontal="left" vertical="center"/>
    </xf>
    <xf numFmtId="0" fontId="127" fillId="17" borderId="0" xfId="2" quotePrefix="1" applyFont="1" applyFill="1" applyAlignment="1">
      <alignment vertical="center" wrapText="1"/>
    </xf>
    <xf numFmtId="0" fontId="95" fillId="17" borderId="0" xfId="0" quotePrefix="1" applyFont="1" applyFill="1">
      <alignment vertical="center"/>
    </xf>
    <xf numFmtId="0" fontId="119" fillId="17" borderId="0" xfId="2" applyFont="1" applyFill="1" applyAlignment="1">
      <alignment horizontal="left" vertical="center"/>
    </xf>
    <xf numFmtId="49" fontId="121" fillId="17" borderId="0" xfId="2" applyNumberFormat="1" applyFont="1" applyFill="1" applyAlignment="1">
      <alignment vertical="justify" wrapText="1"/>
    </xf>
    <xf numFmtId="0" fontId="128" fillId="0" borderId="0" xfId="0" applyFont="1">
      <alignment vertical="center"/>
    </xf>
    <xf numFmtId="0" fontId="48" fillId="17" borderId="0" xfId="0" quotePrefix="1" applyFont="1" applyFill="1" applyAlignment="1">
      <alignment vertical="center" wrapText="1"/>
    </xf>
    <xf numFmtId="0" fontId="48" fillId="17" borderId="0" xfId="0" quotePrefix="1" applyFont="1" applyFill="1" applyAlignment="1">
      <alignment horizontal="left" vertical="center"/>
    </xf>
    <xf numFmtId="0" fontId="20" fillId="17" borderId="0" xfId="2" quotePrefix="1" applyFill="1" applyAlignment="1">
      <alignment vertical="center" wrapText="1"/>
    </xf>
    <xf numFmtId="0" fontId="23" fillId="17" borderId="0" xfId="0" quotePrefix="1" applyFont="1" applyFill="1" applyAlignment="1">
      <alignment vertical="center" wrapText="1"/>
    </xf>
    <xf numFmtId="0" fontId="122" fillId="17" borderId="0" xfId="2" quotePrefix="1" applyFont="1" applyFill="1" applyAlignment="1">
      <alignment vertical="center" wrapText="1"/>
    </xf>
    <xf numFmtId="0" fontId="61" fillId="17" borderId="0" xfId="0" applyFont="1" applyFill="1" applyAlignment="1">
      <alignment vertical="center" wrapText="1"/>
    </xf>
    <xf numFmtId="0" fontId="20" fillId="17" borderId="0" xfId="2" applyFill="1" applyAlignment="1">
      <alignment vertical="center" wrapText="1"/>
    </xf>
    <xf numFmtId="0" fontId="122" fillId="17" borderId="0" xfId="2" applyFont="1" applyFill="1" applyAlignment="1">
      <alignment vertical="center" wrapText="1"/>
    </xf>
    <xf numFmtId="0" fontId="61" fillId="17" borderId="0" xfId="0" quotePrefix="1" applyFont="1" applyFill="1" applyAlignment="1">
      <alignment vertical="center" wrapText="1"/>
    </xf>
    <xf numFmtId="0" fontId="119" fillId="17" borderId="0" xfId="2" quotePrefix="1" applyFont="1" applyFill="1" applyAlignment="1">
      <alignment vertical="center" wrapText="1"/>
    </xf>
    <xf numFmtId="0" fontId="54" fillId="17" borderId="0" xfId="0" quotePrefix="1" applyFont="1" applyFill="1" applyAlignment="1">
      <alignment vertical="center" wrapText="1"/>
    </xf>
    <xf numFmtId="165" fontId="62" fillId="17" borderId="0" xfId="0" applyNumberFormat="1" applyFont="1" applyFill="1">
      <alignment vertical="center"/>
    </xf>
    <xf numFmtId="0" fontId="53" fillId="17" borderId="0" xfId="0" quotePrefix="1" applyFont="1" applyFill="1">
      <alignment vertical="center"/>
    </xf>
    <xf numFmtId="0" fontId="130" fillId="17" borderId="0" xfId="2" applyFont="1" applyFill="1" applyAlignment="1">
      <alignment vertical="center" wrapText="1"/>
    </xf>
    <xf numFmtId="0" fontId="131" fillId="17" borderId="0" xfId="2" quotePrefix="1" applyFont="1" applyFill="1" applyAlignment="1">
      <alignment vertical="center" wrapText="1"/>
    </xf>
    <xf numFmtId="0" fontId="132" fillId="17" borderId="0" xfId="0" quotePrefix="1" applyFont="1" applyFill="1">
      <alignment vertical="center"/>
    </xf>
    <xf numFmtId="0" fontId="132" fillId="17" borderId="0" xfId="0" quotePrefix="1" applyFont="1" applyFill="1" applyAlignment="1">
      <alignment vertical="center" wrapText="1"/>
    </xf>
    <xf numFmtId="0" fontId="10" fillId="19" borderId="0" xfId="0" applyFont="1" applyFill="1" applyAlignment="1"/>
    <xf numFmtId="49" fontId="14" fillId="0" borderId="0" xfId="0" applyNumberFormat="1" applyFont="1" applyProtection="1">
      <alignment vertical="center"/>
      <protection locked="0"/>
    </xf>
    <xf numFmtId="0" fontId="17" fillId="0" borderId="0" xfId="0" applyFont="1" applyAlignment="1">
      <alignment horizontal="left" vertical="center"/>
    </xf>
    <xf numFmtId="49" fontId="32" fillId="0" borderId="9" xfId="0" applyNumberFormat="1" applyFont="1" applyBorder="1" applyAlignment="1" applyProtection="1">
      <alignment horizontal="center" vertical="center"/>
      <protection locked="0"/>
    </xf>
    <xf numFmtId="0" fontId="14" fillId="0" borderId="9" xfId="0" quotePrefix="1" applyFont="1" applyBorder="1" applyAlignment="1">
      <alignment horizontal="left" vertical="center" shrinkToFit="1"/>
    </xf>
    <xf numFmtId="0" fontId="70" fillId="0" borderId="36" xfId="0" applyFont="1" applyBorder="1" applyAlignment="1">
      <alignment horizontal="center" vertical="center"/>
    </xf>
    <xf numFmtId="164" fontId="39" fillId="0" borderId="39" xfId="5" applyFont="1" applyBorder="1" applyAlignment="1">
      <alignment horizontal="center" vertical="center"/>
    </xf>
    <xf numFmtId="0" fontId="61" fillId="0" borderId="0" xfId="0" applyFont="1" applyAlignment="1">
      <alignment vertical="top" wrapText="1"/>
    </xf>
    <xf numFmtId="0" fontId="14" fillId="0" borderId="9" xfId="0" applyFont="1" applyBorder="1" applyAlignment="1">
      <alignment horizontal="center"/>
    </xf>
    <xf numFmtId="49" fontId="14" fillId="0" borderId="9" xfId="0" quotePrefix="1" applyNumberFormat="1" applyFont="1" applyBorder="1" applyAlignment="1">
      <alignment horizontal="center"/>
    </xf>
    <xf numFmtId="0" fontId="133" fillId="17" borderId="0" xfId="0" quotePrefix="1" applyFont="1" applyFill="1" applyAlignment="1">
      <alignment vertical="center" wrapText="1"/>
    </xf>
    <xf numFmtId="0" fontId="134" fillId="17" borderId="0" xfId="0" quotePrefix="1" applyFont="1" applyFill="1" applyAlignment="1">
      <alignment vertical="center" wrapText="1"/>
    </xf>
    <xf numFmtId="0" fontId="121" fillId="17" borderId="0" xfId="2" quotePrefix="1" applyFont="1" applyFill="1" applyAlignment="1">
      <alignment vertical="center" wrapText="1"/>
    </xf>
    <xf numFmtId="0" fontId="128" fillId="17" borderId="0" xfId="0" quotePrefix="1" applyFont="1" applyFill="1" applyAlignment="1">
      <alignment vertical="center" wrapText="1"/>
    </xf>
    <xf numFmtId="0" fontId="136" fillId="17" borderId="0" xfId="2" applyFont="1" applyFill="1" applyAlignment="1">
      <alignment horizontal="left" vertical="center"/>
    </xf>
    <xf numFmtId="0" fontId="137" fillId="17" borderId="0" xfId="2" applyFont="1" applyFill="1" applyAlignment="1">
      <alignment horizontal="left" vertical="center"/>
    </xf>
    <xf numFmtId="0" fontId="49" fillId="17" borderId="0" xfId="0" quotePrefix="1" applyFont="1" applyFill="1">
      <alignment vertical="center"/>
    </xf>
    <xf numFmtId="0" fontId="49" fillId="0" borderId="0" xfId="0" applyFont="1">
      <alignment vertical="center"/>
    </xf>
    <xf numFmtId="0" fontId="22" fillId="16" borderId="12" xfId="0" applyFont="1" applyFill="1" applyBorder="1" applyAlignment="1">
      <alignment horizontal="left" vertical="center" shrinkToFit="1"/>
    </xf>
    <xf numFmtId="0" fontId="39" fillId="0" borderId="29" xfId="0" applyFont="1" applyBorder="1" applyAlignment="1">
      <alignment horizontal="center" vertical="center"/>
    </xf>
    <xf numFmtId="167" fontId="139" fillId="0" borderId="0" xfId="0" applyNumberFormat="1" applyFont="1" applyAlignment="1">
      <alignment horizontal="right" vertical="center"/>
    </xf>
    <xf numFmtId="0" fontId="50" fillId="17" borderId="0" xfId="0" applyFont="1" applyFill="1">
      <alignment vertical="center"/>
    </xf>
    <xf numFmtId="0" fontId="76" fillId="17" borderId="0" xfId="2" applyNumberFormat="1" applyFont="1" applyFill="1" applyAlignment="1">
      <alignment vertical="center"/>
    </xf>
    <xf numFmtId="166" fontId="139" fillId="0" borderId="0" xfId="0" applyNumberFormat="1" applyFont="1">
      <alignment vertical="center"/>
    </xf>
    <xf numFmtId="49" fontId="2" fillId="17" borderId="0" xfId="0" applyNumberFormat="1" applyFont="1" applyFill="1" applyAlignment="1">
      <alignment vertical="justify" wrapText="1"/>
    </xf>
    <xf numFmtId="0" fontId="5" fillId="17" borderId="0" xfId="0" applyFont="1" applyFill="1">
      <alignment vertical="center"/>
    </xf>
    <xf numFmtId="0" fontId="48" fillId="17" borderId="0" xfId="0" applyFont="1" applyFill="1">
      <alignment vertical="center"/>
    </xf>
    <xf numFmtId="0" fontId="56" fillId="0" borderId="0" xfId="0" applyFont="1">
      <alignment vertical="center"/>
    </xf>
    <xf numFmtId="0" fontId="97" fillId="17" borderId="0" xfId="0" quotePrefix="1" applyFont="1" applyFill="1" applyAlignment="1">
      <alignment vertical="center" wrapText="1"/>
    </xf>
    <xf numFmtId="49" fontId="126" fillId="17" borderId="0" xfId="0" applyNumberFormat="1" applyFont="1" applyFill="1" applyAlignment="1">
      <alignment horizontal="left" vertical="center"/>
    </xf>
    <xf numFmtId="49" fontId="2" fillId="17" borderId="0" xfId="0" applyNumberFormat="1" applyFont="1" applyFill="1" applyAlignment="1">
      <alignment vertical="justify"/>
    </xf>
    <xf numFmtId="49" fontId="2" fillId="17" borderId="0" xfId="0" applyNumberFormat="1" applyFont="1" applyFill="1" applyAlignment="1">
      <alignment horizontal="center" vertical="center"/>
    </xf>
    <xf numFmtId="49" fontId="123" fillId="17" borderId="0" xfId="2" applyNumberFormat="1" applyFont="1" applyFill="1" applyAlignment="1">
      <alignment vertical="center" wrapText="1"/>
    </xf>
    <xf numFmtId="0" fontId="0" fillId="17" borderId="0" xfId="0" applyFill="1">
      <alignment vertical="center"/>
    </xf>
    <xf numFmtId="49" fontId="124" fillId="17" borderId="0" xfId="2" applyNumberFormat="1" applyFont="1" applyFill="1" applyAlignment="1">
      <alignment horizontal="left" vertical="center"/>
    </xf>
    <xf numFmtId="49" fontId="48" fillId="17" borderId="0" xfId="0" applyNumberFormat="1" applyFont="1" applyFill="1" applyAlignment="1">
      <alignment vertical="center" wrapText="1"/>
    </xf>
    <xf numFmtId="0" fontId="50" fillId="0" borderId="0" xfId="0" applyFont="1" applyAlignment="1">
      <alignment vertical="center" wrapText="1"/>
    </xf>
    <xf numFmtId="0" fontId="135" fillId="0" borderId="0" xfId="2" applyFont="1" applyBorder="1" applyAlignment="1">
      <alignment vertical="center"/>
    </xf>
    <xf numFmtId="49" fontId="3" fillId="17" borderId="0" xfId="0" applyNumberFormat="1" applyFont="1" applyFill="1" applyAlignment="1">
      <alignment vertical="center" wrapText="1"/>
    </xf>
    <xf numFmtId="0" fontId="26" fillId="17" borderId="0" xfId="0" applyFont="1" applyFill="1" applyAlignment="1">
      <alignment vertical="center" wrapText="1"/>
    </xf>
    <xf numFmtId="0" fontId="62" fillId="17" borderId="0" xfId="0" quotePrefix="1" applyFont="1" applyFill="1">
      <alignment vertical="center"/>
    </xf>
    <xf numFmtId="0" fontId="26" fillId="0" borderId="0" xfId="0" applyFont="1">
      <alignment vertical="center"/>
    </xf>
    <xf numFmtId="49" fontId="89" fillId="17" borderId="0" xfId="2" applyNumberFormat="1" applyFont="1" applyFill="1" applyAlignment="1">
      <alignment vertical="justify" wrapText="1"/>
    </xf>
    <xf numFmtId="49" fontId="77" fillId="17" borderId="0" xfId="0" applyNumberFormat="1" applyFont="1" applyFill="1" applyAlignment="1">
      <alignment vertical="justify" wrapText="1"/>
    </xf>
    <xf numFmtId="0" fontId="26" fillId="17" borderId="0" xfId="0" applyFont="1" applyFill="1">
      <alignment vertical="center"/>
    </xf>
    <xf numFmtId="0" fontId="2" fillId="17" borderId="0" xfId="0" applyFont="1" applyFill="1">
      <alignment vertical="center"/>
    </xf>
    <xf numFmtId="0" fontId="114" fillId="17" borderId="0" xfId="0" applyFont="1" applyFill="1" applyAlignment="1">
      <alignment vertical="center" wrapText="1"/>
    </xf>
    <xf numFmtId="0" fontId="23" fillId="17" borderId="0" xfId="0" quotePrefix="1" applyFont="1" applyFill="1" applyAlignment="1">
      <alignment horizontal="center" vertical="center"/>
    </xf>
    <xf numFmtId="0" fontId="118" fillId="17" borderId="0" xfId="2" quotePrefix="1" applyFont="1" applyFill="1" applyAlignment="1">
      <alignment vertical="center"/>
    </xf>
    <xf numFmtId="49" fontId="2" fillId="17" borderId="0" xfId="0" applyNumberFormat="1" applyFont="1" applyFill="1" applyAlignment="1">
      <alignment vertical="center" wrapText="1"/>
    </xf>
    <xf numFmtId="0" fontId="118" fillId="17" borderId="0" xfId="2" applyFont="1" applyFill="1" applyAlignment="1">
      <alignment vertical="center"/>
    </xf>
    <xf numFmtId="0" fontId="26" fillId="17" borderId="0" xfId="0" applyFont="1" applyFill="1" applyAlignment="1">
      <alignment horizontal="left" vertical="center"/>
    </xf>
    <xf numFmtId="0" fontId="43" fillId="17" borderId="0" xfId="0" applyFont="1" applyFill="1" applyAlignment="1">
      <alignment vertical="center" wrapText="1"/>
    </xf>
    <xf numFmtId="0" fontId="76" fillId="0" borderId="0" xfId="2" applyNumberFormat="1" applyFont="1" applyFill="1" applyAlignment="1">
      <alignment vertical="center"/>
    </xf>
    <xf numFmtId="0" fontId="131" fillId="17" borderId="0" xfId="2" applyFont="1" applyFill="1" applyAlignment="1">
      <alignment vertical="center"/>
    </xf>
    <xf numFmtId="0" fontId="39" fillId="0" borderId="30" xfId="0" applyFont="1" applyBorder="1" applyAlignment="1">
      <alignment horizontal="center" vertical="center"/>
    </xf>
    <xf numFmtId="165" fontId="14" fillId="0" borderId="9" xfId="0" quotePrefix="1" applyNumberFormat="1" applyFont="1" applyBorder="1" applyAlignment="1">
      <alignment horizontal="center" vertical="center"/>
    </xf>
    <xf numFmtId="0" fontId="17" fillId="19" borderId="0" xfId="0" applyFont="1" applyFill="1">
      <alignment vertical="center"/>
    </xf>
    <xf numFmtId="0" fontId="117" fillId="0" borderId="0" xfId="2" quotePrefix="1" applyFont="1" applyFill="1" applyBorder="1" applyAlignment="1">
      <alignment vertical="center" wrapText="1"/>
    </xf>
    <xf numFmtId="49" fontId="2" fillId="17" borderId="0" xfId="0" applyNumberFormat="1" applyFont="1" applyFill="1" applyAlignment="1" applyProtection="1">
      <alignment vertical="justify" wrapText="1"/>
      <protection locked="0"/>
    </xf>
    <xf numFmtId="49" fontId="16" fillId="4" borderId="9" xfId="0" quotePrefix="1" applyNumberFormat="1" applyFont="1" applyFill="1" applyBorder="1" applyAlignment="1" applyProtection="1">
      <alignment horizontal="center" vertical="center"/>
      <protection locked="0"/>
    </xf>
    <xf numFmtId="0" fontId="76" fillId="0" borderId="29" xfId="0" applyFont="1" applyBorder="1" applyAlignment="1">
      <alignment horizontal="center" vertical="center"/>
    </xf>
    <xf numFmtId="0" fontId="127" fillId="17" borderId="0" xfId="2" applyFont="1" applyFill="1" applyAlignment="1">
      <alignment horizontal="left" vertical="center"/>
    </xf>
    <xf numFmtId="49" fontId="14" fillId="19" borderId="12" xfId="0" applyNumberFormat="1" applyFont="1" applyFill="1" applyBorder="1" applyAlignment="1">
      <alignment horizontal="left" vertical="center" wrapText="1" shrinkToFit="1"/>
    </xf>
    <xf numFmtId="0" fontId="62" fillId="0" borderId="0" xfId="0" quotePrefix="1" applyFont="1" applyAlignment="1">
      <alignment vertical="center" shrinkToFit="1"/>
    </xf>
    <xf numFmtId="0" fontId="61" fillId="0" borderId="0" xfId="0" quotePrefix="1" applyFont="1">
      <alignment vertical="center"/>
    </xf>
    <xf numFmtId="169" fontId="14" fillId="0" borderId="9" xfId="0" quotePrefix="1" applyNumberFormat="1" applyFont="1" applyBorder="1" applyAlignment="1">
      <alignment horizontal="center" vertical="center"/>
    </xf>
    <xf numFmtId="169" fontId="14" fillId="0" borderId="9" xfId="0" applyNumberFormat="1" applyFont="1" applyBorder="1" applyAlignment="1">
      <alignment horizontal="center" vertical="center"/>
    </xf>
    <xf numFmtId="0" fontId="30" fillId="0" borderId="12" xfId="0" quotePrefix="1" applyFont="1" applyBorder="1">
      <alignment vertical="center"/>
    </xf>
    <xf numFmtId="165" fontId="2" fillId="0" borderId="0" xfId="0" quotePrefix="1" applyNumberFormat="1" applyFont="1" applyAlignment="1">
      <alignment horizontal="left" vertical="center" shrinkToFit="1"/>
    </xf>
    <xf numFmtId="165" fontId="85" fillId="0" borderId="0" xfId="0" quotePrefix="1" applyNumberFormat="1" applyFont="1" applyAlignment="1">
      <alignment horizontal="left" vertical="center" shrinkToFit="1"/>
    </xf>
    <xf numFmtId="165" fontId="5" fillId="0" borderId="0" xfId="0" applyNumberFormat="1" applyFont="1">
      <alignment vertical="center"/>
    </xf>
    <xf numFmtId="49" fontId="144" fillId="0" borderId="9" xfId="0" applyNumberFormat="1" applyFont="1" applyBorder="1">
      <alignment vertical="center"/>
    </xf>
    <xf numFmtId="0" fontId="145" fillId="0" borderId="9" xfId="0" applyFont="1" applyBorder="1" applyAlignment="1">
      <alignment horizontal="left" vertical="center" shrinkToFit="1"/>
    </xf>
    <xf numFmtId="0" fontId="144" fillId="0" borderId="9" xfId="0" applyFont="1" applyBorder="1">
      <alignment vertical="center"/>
    </xf>
    <xf numFmtId="0" fontId="144" fillId="19" borderId="9" xfId="0" applyFont="1" applyFill="1" applyBorder="1">
      <alignment vertical="center"/>
    </xf>
    <xf numFmtId="0" fontId="144" fillId="4" borderId="9" xfId="0" applyFont="1" applyFill="1" applyBorder="1">
      <alignment vertical="center"/>
    </xf>
    <xf numFmtId="0" fontId="144" fillId="4" borderId="3" xfId="0" applyFont="1" applyFill="1" applyBorder="1">
      <alignment vertical="center"/>
    </xf>
    <xf numFmtId="49" fontId="145" fillId="19" borderId="9" xfId="0" applyNumberFormat="1" applyFont="1" applyFill="1" applyBorder="1" applyAlignment="1">
      <alignment horizontal="left" vertical="center" shrinkToFit="1"/>
    </xf>
    <xf numFmtId="0" fontId="144" fillId="4" borderId="9" xfId="0" quotePrefix="1" applyFont="1" applyFill="1" applyBorder="1">
      <alignment vertical="center"/>
    </xf>
    <xf numFmtId="49" fontId="145" fillId="0" borderId="9" xfId="0" applyNumberFormat="1" applyFont="1" applyBorder="1" applyAlignment="1" applyProtection="1">
      <alignment horizontal="left" vertical="center" shrinkToFit="1"/>
      <protection locked="0"/>
    </xf>
    <xf numFmtId="49" fontId="145" fillId="0" borderId="16" xfId="0" applyNumberFormat="1" applyFont="1" applyBorder="1" applyAlignment="1" applyProtection="1">
      <alignment horizontal="left" vertical="center" shrinkToFit="1"/>
      <protection locked="0"/>
    </xf>
    <xf numFmtId="0" fontId="10" fillId="15" borderId="1" xfId="0" applyFont="1" applyFill="1" applyBorder="1" applyAlignment="1" applyProtection="1">
      <alignment horizontal="center" vertical="center" shrinkToFit="1"/>
      <protection locked="0"/>
    </xf>
    <xf numFmtId="0" fontId="9" fillId="0" borderId="0" xfId="0" applyFont="1">
      <alignment vertical="center"/>
    </xf>
    <xf numFmtId="0" fontId="148" fillId="0" borderId="9" xfId="0" applyFont="1" applyBorder="1">
      <alignment vertical="center"/>
    </xf>
    <xf numFmtId="0" fontId="148" fillId="19" borderId="9" xfId="0" applyFont="1" applyFill="1" applyBorder="1">
      <alignment vertical="center"/>
    </xf>
    <xf numFmtId="0" fontId="148" fillId="4" borderId="9" xfId="0" applyFont="1" applyFill="1" applyBorder="1">
      <alignment vertical="center"/>
    </xf>
    <xf numFmtId="0" fontId="148" fillId="4" borderId="3" xfId="0" applyFont="1" applyFill="1" applyBorder="1">
      <alignment vertical="center"/>
    </xf>
    <xf numFmtId="0" fontId="148" fillId="4" borderId="9" xfId="0" quotePrefix="1" applyFont="1" applyFill="1" applyBorder="1">
      <alignment vertical="center"/>
    </xf>
    <xf numFmtId="49" fontId="148" fillId="0" borderId="9" xfId="0" applyNumberFormat="1" applyFont="1" applyBorder="1">
      <alignment vertical="center"/>
    </xf>
    <xf numFmtId="0" fontId="9" fillId="4" borderId="0" xfId="0" applyFont="1" applyFill="1">
      <alignment vertical="center"/>
    </xf>
    <xf numFmtId="0" fontId="49" fillId="0" borderId="0" xfId="0" applyFont="1" applyAlignment="1">
      <alignment horizontal="left" vertical="center"/>
    </xf>
    <xf numFmtId="49" fontId="14" fillId="0" borderId="0" xfId="0" quotePrefix="1" applyNumberFormat="1" applyFont="1" applyAlignment="1" applyProtection="1">
      <alignment horizontal="center" vertical="center"/>
      <protection locked="0"/>
    </xf>
    <xf numFmtId="0" fontId="140" fillId="0" borderId="9" xfId="0" applyFont="1" applyBorder="1" applyAlignment="1">
      <alignment horizontal="left" vertical="center" shrinkToFit="1"/>
    </xf>
    <xf numFmtId="0" fontId="140" fillId="16" borderId="9" xfId="0" applyFont="1" applyFill="1" applyBorder="1" applyAlignment="1">
      <alignment vertical="center" shrinkToFit="1"/>
    </xf>
    <xf numFmtId="0" fontId="151" fillId="0" borderId="9" xfId="0" applyFont="1" applyBorder="1" applyAlignment="1">
      <alignment vertical="center" shrinkToFit="1"/>
    </xf>
    <xf numFmtId="0" fontId="151" fillId="16" borderId="9" xfId="0" applyFont="1" applyFill="1" applyBorder="1" applyAlignment="1">
      <alignment vertical="center" shrinkToFit="1"/>
    </xf>
    <xf numFmtId="0" fontId="151" fillId="0" borderId="9" xfId="0" applyFont="1" applyBorder="1" applyAlignment="1" applyProtection="1">
      <alignment vertical="center" shrinkToFit="1"/>
      <protection locked="0"/>
    </xf>
    <xf numFmtId="0" fontId="151" fillId="16" borderId="9" xfId="0" applyFont="1" applyFill="1" applyBorder="1" applyAlignment="1" applyProtection="1">
      <alignment vertical="center" shrinkToFit="1"/>
      <protection locked="0"/>
    </xf>
    <xf numFmtId="0" fontId="151" fillId="0" borderId="9" xfId="0" quotePrefix="1" applyFont="1" applyBorder="1" applyAlignment="1">
      <alignment vertical="center" shrinkToFit="1"/>
    </xf>
    <xf numFmtId="0" fontId="151" fillId="4" borderId="9" xfId="0" quotePrefix="1" applyFont="1" applyFill="1" applyBorder="1" applyAlignment="1">
      <alignment vertical="center" shrinkToFit="1"/>
    </xf>
    <xf numFmtId="0" fontId="140" fillId="0" borderId="9" xfId="0" quotePrefix="1" applyFont="1" applyBorder="1" applyAlignment="1">
      <alignment vertical="center" shrinkToFit="1"/>
    </xf>
    <xf numFmtId="0" fontId="151" fillId="4" borderId="9" xfId="0" applyFont="1" applyFill="1" applyBorder="1" applyAlignment="1">
      <alignment vertical="center" shrinkToFit="1"/>
    </xf>
    <xf numFmtId="0" fontId="151" fillId="16" borderId="12" xfId="0" applyFont="1" applyFill="1" applyBorder="1" applyAlignment="1">
      <alignment vertical="center" shrinkToFit="1"/>
    </xf>
    <xf numFmtId="0" fontId="151" fillId="4" borderId="9" xfId="0" applyFont="1" applyFill="1" applyBorder="1" applyAlignment="1" applyProtection="1">
      <alignment vertical="center" shrinkToFit="1"/>
      <protection locked="0"/>
    </xf>
    <xf numFmtId="49" fontId="151" fillId="0" borderId="9" xfId="1" applyNumberFormat="1" applyFont="1" applyBorder="1" applyAlignment="1" applyProtection="1">
      <alignment horizontal="left" vertical="center" shrinkToFit="1"/>
      <protection locked="0"/>
    </xf>
    <xf numFmtId="49" fontId="14" fillId="0" borderId="11" xfId="0" applyNumberFormat="1" applyFont="1" applyBorder="1" applyAlignment="1" applyProtection="1">
      <alignment horizontal="left" vertical="center"/>
      <protection locked="0"/>
    </xf>
    <xf numFmtId="14" fontId="152" fillId="0" borderId="9" xfId="0" quotePrefix="1" applyNumberFormat="1" applyFont="1" applyBorder="1" applyAlignment="1">
      <alignment horizontal="center" vertical="center"/>
    </xf>
    <xf numFmtId="165" fontId="152" fillId="16" borderId="9" xfId="0" quotePrefix="1" applyNumberFormat="1" applyFont="1" applyFill="1" applyBorder="1" applyAlignment="1">
      <alignment horizontal="center" vertical="center"/>
    </xf>
    <xf numFmtId="165" fontId="152" fillId="0" borderId="9" xfId="0" quotePrefix="1" applyNumberFormat="1" applyFont="1" applyBorder="1" applyAlignment="1">
      <alignment horizontal="center" vertical="center"/>
    </xf>
    <xf numFmtId="49" fontId="152" fillId="0" borderId="50" xfId="0" quotePrefix="1" applyNumberFormat="1" applyFont="1" applyBorder="1" applyAlignment="1" applyProtection="1">
      <alignment horizontal="center" vertical="center"/>
      <protection locked="0"/>
    </xf>
    <xf numFmtId="165" fontId="152" fillId="4" borderId="8" xfId="0" quotePrefix="1" applyNumberFormat="1" applyFont="1" applyFill="1" applyBorder="1" applyAlignment="1" applyProtection="1">
      <alignment horizontal="center" vertical="center"/>
      <protection locked="0"/>
    </xf>
    <xf numFmtId="165" fontId="153" fillId="16" borderId="8" xfId="0" quotePrefix="1" applyNumberFormat="1" applyFont="1" applyFill="1" applyBorder="1" applyAlignment="1" applyProtection="1">
      <alignment horizontal="center" vertical="center"/>
      <protection locked="0"/>
    </xf>
    <xf numFmtId="49" fontId="152" fillId="0" borderId="9" xfId="0" quotePrefix="1" applyNumberFormat="1" applyFont="1" applyBorder="1" applyAlignment="1">
      <alignment horizontal="center" vertical="center"/>
    </xf>
    <xf numFmtId="49" fontId="152" fillId="19" borderId="9" xfId="0" quotePrefix="1" applyNumberFormat="1" applyFont="1" applyFill="1" applyBorder="1" applyAlignment="1">
      <alignment horizontal="center" vertical="center"/>
    </xf>
    <xf numFmtId="165" fontId="153" fillId="16" borderId="9" xfId="0" quotePrefix="1" applyNumberFormat="1" applyFont="1" applyFill="1" applyBorder="1" applyAlignment="1">
      <alignment horizontal="center" vertical="center"/>
    </xf>
    <xf numFmtId="0" fontId="152" fillId="0" borderId="8" xfId="0" quotePrefix="1" applyFont="1" applyBorder="1" applyAlignment="1" applyProtection="1">
      <alignment horizontal="center" vertical="center"/>
      <protection locked="0"/>
    </xf>
    <xf numFmtId="0" fontId="152" fillId="0" borderId="9" xfId="0" quotePrefix="1" applyFont="1" applyBorder="1" applyAlignment="1" applyProtection="1">
      <alignment horizontal="center" vertical="center" shrinkToFit="1"/>
      <protection locked="0"/>
    </xf>
    <xf numFmtId="0" fontId="152" fillId="16" borderId="9" xfId="0" quotePrefix="1" applyFont="1" applyFill="1" applyBorder="1" applyAlignment="1">
      <alignment horizontal="center" vertical="center"/>
    </xf>
    <xf numFmtId="49" fontId="152" fillId="0" borderId="8" xfId="0" quotePrefix="1" applyNumberFormat="1" applyFont="1" applyBorder="1" applyAlignment="1" applyProtection="1">
      <alignment horizontal="center" vertical="center"/>
      <protection locked="0"/>
    </xf>
    <xf numFmtId="165" fontId="152" fillId="16" borderId="8" xfId="0" applyNumberFormat="1" applyFont="1" applyFill="1" applyBorder="1" applyAlignment="1" applyProtection="1">
      <alignment horizontal="center" vertical="center"/>
      <protection locked="0"/>
    </xf>
    <xf numFmtId="165" fontId="152" fillId="0" borderId="8" xfId="0" quotePrefix="1" applyNumberFormat="1" applyFont="1" applyBorder="1" applyAlignment="1">
      <alignment horizontal="center" vertical="center"/>
    </xf>
    <xf numFmtId="165" fontId="154" fillId="0" borderId="0" xfId="0" applyNumberFormat="1" applyFont="1" applyAlignment="1"/>
    <xf numFmtId="0" fontId="154" fillId="0" borderId="0" xfId="0" applyFont="1" applyAlignment="1"/>
    <xf numFmtId="169" fontId="2" fillId="0" borderId="0" xfId="0" applyNumberFormat="1" applyFont="1" applyAlignment="1">
      <alignment vertical="center" shrinkToFit="1"/>
    </xf>
    <xf numFmtId="169" fontId="2" fillId="0" borderId="0" xfId="0" quotePrefix="1" applyNumberFormat="1" applyFont="1" applyAlignment="1">
      <alignment horizontal="center" vertical="center" shrinkToFit="1"/>
    </xf>
    <xf numFmtId="169" fontId="2" fillId="0" borderId="0" xfId="0" applyNumberFormat="1" applyFont="1" applyAlignment="1">
      <alignment horizontal="center" vertical="center" shrinkToFit="1"/>
    </xf>
    <xf numFmtId="169" fontId="57" fillId="0" borderId="0" xfId="0" applyNumberFormat="1" applyFont="1" applyAlignment="1">
      <alignment horizontal="center" vertical="center" shrinkToFit="1"/>
    </xf>
    <xf numFmtId="0" fontId="69" fillId="17" borderId="0" xfId="0" quotePrefix="1" applyFont="1" applyFill="1" applyAlignment="1">
      <alignment vertical="center" wrapText="1"/>
    </xf>
    <xf numFmtId="0" fontId="20" fillId="17" borderId="0" xfId="2" quotePrefix="1" applyFill="1" applyAlignment="1">
      <alignment vertical="center"/>
    </xf>
    <xf numFmtId="0" fontId="54" fillId="17" borderId="0" xfId="0" quotePrefix="1" applyFont="1" applyFill="1">
      <alignment vertical="center"/>
    </xf>
    <xf numFmtId="0" fontId="49" fillId="17" borderId="0" xfId="0" quotePrefix="1" applyFont="1" applyFill="1" applyAlignment="1" applyProtection="1">
      <alignment vertical="center" wrapText="1"/>
      <protection locked="0"/>
    </xf>
    <xf numFmtId="0" fontId="20" fillId="17" borderId="0" xfId="2" quotePrefix="1" applyFill="1" applyAlignment="1" applyProtection="1">
      <alignment vertical="center" wrapText="1"/>
      <protection locked="0"/>
    </xf>
    <xf numFmtId="0" fontId="57" fillId="0" borderId="29" xfId="0" applyFont="1" applyBorder="1" applyAlignment="1">
      <alignment horizontal="center" vertical="center"/>
    </xf>
    <xf numFmtId="0" fontId="32" fillId="0" borderId="9" xfId="0" quotePrefix="1" applyFont="1" applyBorder="1" applyAlignment="1">
      <alignment horizontal="center" vertical="center"/>
    </xf>
    <xf numFmtId="49" fontId="14" fillId="0" borderId="9" xfId="0" quotePrefix="1" applyNumberFormat="1" applyFont="1" applyBorder="1" applyAlignment="1">
      <alignment horizontal="left" vertical="center"/>
    </xf>
    <xf numFmtId="0" fontId="31" fillId="0" borderId="9" xfId="0" quotePrefix="1" applyFont="1" applyBorder="1" applyAlignment="1">
      <alignment horizontal="center" vertical="center" shrinkToFit="1"/>
    </xf>
    <xf numFmtId="49" fontId="71" fillId="0" borderId="8" xfId="0" quotePrefix="1" applyNumberFormat="1" applyFont="1" applyBorder="1" applyAlignment="1" applyProtection="1">
      <alignment horizontal="center" vertical="center" shrinkToFit="1"/>
      <protection locked="0"/>
    </xf>
    <xf numFmtId="49" fontId="22" fillId="0" borderId="1" xfId="0" applyNumberFormat="1" applyFont="1" applyBorder="1" applyProtection="1">
      <alignment vertical="center"/>
      <protection locked="0"/>
    </xf>
    <xf numFmtId="0" fontId="24" fillId="0" borderId="0" xfId="0" applyFont="1">
      <alignment vertical="center"/>
    </xf>
    <xf numFmtId="0" fontId="50" fillId="0" borderId="0" xfId="0" quotePrefix="1" applyFont="1" applyAlignment="1">
      <alignment vertical="center" wrapText="1"/>
    </xf>
    <xf numFmtId="0" fontId="24" fillId="0" borderId="0" xfId="0" applyFont="1" applyAlignment="1">
      <alignment horizontal="center" vertical="center"/>
    </xf>
    <xf numFmtId="0" fontId="145" fillId="0" borderId="9" xfId="0" applyFont="1" applyBorder="1" applyAlignment="1" applyProtection="1">
      <alignment vertical="center" shrinkToFit="1"/>
      <protection locked="0"/>
    </xf>
    <xf numFmtId="0" fontId="156" fillId="17" borderId="0" xfId="2" applyFont="1" applyFill="1" applyAlignment="1">
      <alignment horizontal="left" vertical="center"/>
    </xf>
    <xf numFmtId="0" fontId="157" fillId="0" borderId="0" xfId="0" applyFont="1">
      <alignment vertical="center"/>
    </xf>
    <xf numFmtId="0" fontId="3" fillId="17" borderId="0" xfId="0" applyFont="1" applyFill="1" applyAlignment="1">
      <alignment horizontal="left" vertical="center"/>
    </xf>
    <xf numFmtId="0" fontId="158" fillId="17" borderId="0" xfId="0" applyFont="1" applyFill="1">
      <alignment vertical="center"/>
    </xf>
    <xf numFmtId="0" fontId="158" fillId="17" borderId="0" xfId="0" applyFont="1" applyFill="1" applyAlignment="1">
      <alignment horizontal="left" vertical="center"/>
    </xf>
    <xf numFmtId="0" fontId="109" fillId="0" borderId="0" xfId="2" quotePrefix="1" applyFont="1" applyFill="1" applyBorder="1" applyAlignment="1">
      <alignment vertical="center" wrapText="1"/>
    </xf>
    <xf numFmtId="0" fontId="122" fillId="17" borderId="0" xfId="2" applyFont="1" applyFill="1">
      <alignment vertical="center"/>
    </xf>
    <xf numFmtId="0" fontId="50" fillId="4" borderId="0" xfId="0" applyFont="1" applyFill="1" applyAlignment="1">
      <alignment horizontal="left" vertical="center"/>
    </xf>
    <xf numFmtId="0" fontId="139" fillId="0" borderId="0" xfId="0" quotePrefix="1" applyFont="1" applyAlignment="1">
      <alignment horizontal="left" vertical="center"/>
    </xf>
    <xf numFmtId="0" fontId="76" fillId="0" borderId="30" xfId="0" applyFont="1" applyBorder="1" applyAlignment="1">
      <alignment horizontal="center" vertical="center"/>
    </xf>
    <xf numFmtId="0" fontId="93" fillId="0" borderId="0" xfId="0" applyFont="1" applyAlignment="1">
      <alignment horizontal="center" vertical="center"/>
    </xf>
    <xf numFmtId="0" fontId="93" fillId="0" borderId="0" xfId="0" applyFont="1">
      <alignment vertical="center"/>
    </xf>
    <xf numFmtId="165" fontId="2" fillId="0" borderId="41" xfId="0" applyNumberFormat="1" applyFont="1" applyBorder="1" applyAlignment="1">
      <alignment horizontal="center" vertical="center" shrinkToFit="1"/>
    </xf>
    <xf numFmtId="0" fontId="91" fillId="17" borderId="0" xfId="0" quotePrefix="1" applyFont="1" applyFill="1" applyAlignment="1">
      <alignment vertical="center" wrapText="1"/>
    </xf>
    <xf numFmtId="0" fontId="127" fillId="0" borderId="0" xfId="2" quotePrefix="1" applyFont="1" applyFill="1" applyAlignment="1">
      <alignment vertical="center" wrapText="1"/>
    </xf>
    <xf numFmtId="49" fontId="111" fillId="0" borderId="0" xfId="2" applyNumberFormat="1" applyFont="1" applyFill="1" applyAlignment="1">
      <alignment vertical="center" wrapText="1"/>
    </xf>
    <xf numFmtId="49" fontId="20" fillId="17" borderId="0" xfId="2" applyNumberFormat="1" applyFill="1" applyAlignment="1">
      <alignment vertical="center"/>
    </xf>
    <xf numFmtId="0" fontId="140" fillId="0" borderId="9" xfId="0" applyFont="1" applyBorder="1" applyAlignment="1"/>
    <xf numFmtId="0" fontId="160" fillId="0" borderId="0" xfId="0" applyFont="1">
      <alignment vertical="center"/>
    </xf>
    <xf numFmtId="0" fontId="160" fillId="0" borderId="10" xfId="0" applyFont="1" applyBorder="1">
      <alignment vertical="center"/>
    </xf>
    <xf numFmtId="0" fontId="151" fillId="15" borderId="3" xfId="0" applyFont="1" applyFill="1" applyBorder="1" applyAlignment="1" applyProtection="1">
      <alignment horizontal="center" vertical="center"/>
      <protection locked="0"/>
    </xf>
    <xf numFmtId="0" fontId="140" fillId="19" borderId="9" xfId="0" applyFont="1" applyFill="1" applyBorder="1" applyAlignment="1"/>
    <xf numFmtId="49" fontId="140" fillId="0" borderId="9" xfId="0" applyNumberFormat="1" applyFont="1" applyBorder="1" applyAlignment="1"/>
    <xf numFmtId="0" fontId="151" fillId="0" borderId="9" xfId="0" applyFont="1" applyBorder="1" applyAlignment="1"/>
    <xf numFmtId="0" fontId="29" fillId="0" borderId="0" xfId="0" applyFont="1" applyAlignment="1">
      <alignment horizontal="center" vertical="center"/>
    </xf>
    <xf numFmtId="0" fontId="2" fillId="0" borderId="0" xfId="0" quotePrefix="1" applyFont="1" applyAlignment="1">
      <alignment vertical="center" shrinkToFit="1"/>
    </xf>
    <xf numFmtId="0" fontId="70" fillId="0" borderId="0" xfId="0" applyFont="1" applyAlignment="1">
      <alignment horizontal="center" vertical="center"/>
    </xf>
    <xf numFmtId="0" fontId="85" fillId="0" borderId="0" xfId="0" applyFont="1" applyAlignment="1">
      <alignment vertical="center" shrinkToFit="1"/>
    </xf>
    <xf numFmtId="0" fontId="85" fillId="0" borderId="0" xfId="0" quotePrefix="1" applyFont="1" applyAlignment="1">
      <alignment horizontal="center" vertical="center" shrinkToFit="1"/>
    </xf>
    <xf numFmtId="165" fontId="85" fillId="0" borderId="0" xfId="0" applyNumberFormat="1" applyFont="1" applyAlignment="1">
      <alignment horizontal="center" vertical="center" shrinkToFit="1"/>
    </xf>
    <xf numFmtId="165" fontId="86" fillId="0" borderId="0" xfId="0" applyNumberFormat="1" applyFont="1" applyAlignment="1">
      <alignment horizontal="center" vertical="center" shrinkToFit="1"/>
    </xf>
    <xf numFmtId="0" fontId="85" fillId="0" borderId="0" xfId="0" applyFont="1" applyAlignment="1">
      <alignment horizontal="center" vertical="center" shrinkToFit="1"/>
    </xf>
    <xf numFmtId="0" fontId="151" fillId="0" borderId="3" xfId="0" applyFont="1" applyBorder="1" applyAlignment="1" applyProtection="1">
      <alignment vertical="center" shrinkToFit="1"/>
      <protection locked="0"/>
    </xf>
    <xf numFmtId="165" fontId="161" fillId="16" borderId="9" xfId="0" quotePrefix="1" applyNumberFormat="1" applyFont="1" applyFill="1" applyBorder="1" applyAlignment="1">
      <alignment horizontal="center" vertical="center"/>
    </xf>
    <xf numFmtId="165" fontId="163" fillId="16" borderId="9" xfId="0" quotePrefix="1" applyNumberFormat="1" applyFont="1" applyFill="1" applyBorder="1" applyAlignment="1">
      <alignment horizontal="center" vertical="center"/>
    </xf>
    <xf numFmtId="14" fontId="161" fillId="16" borderId="3" xfId="0" quotePrefix="1" applyNumberFormat="1" applyFont="1" applyFill="1" applyBorder="1" applyAlignment="1">
      <alignment horizontal="left" vertical="center"/>
    </xf>
    <xf numFmtId="165" fontId="161" fillId="16" borderId="9" xfId="0" quotePrefix="1" applyNumberFormat="1" applyFont="1" applyFill="1" applyBorder="1" applyAlignment="1">
      <alignment horizontal="left" vertical="center"/>
    </xf>
    <xf numFmtId="14" fontId="31" fillId="16" borderId="3" xfId="0" quotePrefix="1" applyNumberFormat="1" applyFont="1" applyFill="1" applyBorder="1" applyAlignment="1">
      <alignment horizontal="left" vertical="center"/>
    </xf>
    <xf numFmtId="165" fontId="153" fillId="16" borderId="8" xfId="0" applyNumberFormat="1" applyFont="1" applyFill="1" applyBorder="1" applyAlignment="1" applyProtection="1">
      <alignment horizontal="center" vertical="center"/>
      <protection locked="0"/>
    </xf>
    <xf numFmtId="0" fontId="10" fillId="0" borderId="1" xfId="0" applyFont="1" applyBorder="1" applyAlignment="1" applyProtection="1">
      <alignment horizontal="center" vertical="center" shrinkToFit="1"/>
      <protection locked="0"/>
    </xf>
    <xf numFmtId="0" fontId="10" fillId="0" borderId="9" xfId="0" applyFont="1" applyBorder="1" applyAlignment="1" applyProtection="1">
      <alignment horizontal="center" vertical="center" shrinkToFit="1"/>
      <protection locked="0"/>
    </xf>
    <xf numFmtId="0" fontId="50" fillId="0" borderId="0" xfId="0" applyFont="1" applyAlignment="1">
      <alignment horizontal="center" vertical="center"/>
    </xf>
    <xf numFmtId="0" fontId="29" fillId="0" borderId="59" xfId="0" applyFont="1" applyBorder="1" applyAlignment="1">
      <alignment horizontal="center" vertical="center"/>
    </xf>
    <xf numFmtId="0" fontId="29" fillId="0" borderId="60" xfId="0" applyFont="1" applyBorder="1" applyAlignment="1">
      <alignment horizontal="center" vertical="center"/>
    </xf>
    <xf numFmtId="49" fontId="14" fillId="0" borderId="12" xfId="0" quotePrefix="1" applyNumberFormat="1" applyFont="1" applyBorder="1" applyAlignment="1">
      <alignment horizontal="left" vertical="center" shrinkToFit="1"/>
    </xf>
    <xf numFmtId="49" fontId="14" fillId="0" borderId="12" xfId="0" quotePrefix="1" applyNumberFormat="1" applyFont="1" applyBorder="1" applyAlignment="1">
      <alignment horizontal="center" vertical="center" shrinkToFit="1"/>
    </xf>
    <xf numFmtId="49" fontId="14" fillId="0" borderId="12" xfId="0" applyNumberFormat="1" applyFont="1" applyBorder="1" applyAlignment="1">
      <alignment horizontal="left" vertical="center" wrapText="1" shrinkToFit="1"/>
    </xf>
    <xf numFmtId="169" fontId="14" fillId="0" borderId="11" xfId="0" applyNumberFormat="1" applyFont="1" applyBorder="1" applyAlignment="1" applyProtection="1">
      <alignment horizontal="left" vertical="center"/>
      <protection locked="0"/>
    </xf>
    <xf numFmtId="0" fontId="139" fillId="0" borderId="29" xfId="0" applyFont="1" applyBorder="1" applyAlignment="1">
      <alignment horizontal="center" vertical="center"/>
    </xf>
    <xf numFmtId="0" fontId="27" fillId="0" borderId="0" xfId="0" applyFont="1" applyAlignment="1">
      <alignment horizontal="left" vertical="center"/>
    </xf>
    <xf numFmtId="0" fontId="129" fillId="17" borderId="0" xfId="2" quotePrefix="1" applyFont="1" applyFill="1" applyAlignment="1">
      <alignment horizontal="left" vertical="center"/>
    </xf>
    <xf numFmtId="0" fontId="166" fillId="17" borderId="0" xfId="2" quotePrefix="1" applyFont="1" applyFill="1" applyAlignment="1">
      <alignment vertical="center" wrapText="1"/>
    </xf>
    <xf numFmtId="0" fontId="54" fillId="0" borderId="0" xfId="0" applyFont="1" applyAlignment="1">
      <alignment vertical="top" wrapText="1"/>
    </xf>
    <xf numFmtId="0" fontId="167" fillId="17" borderId="0" xfId="2" quotePrefix="1" applyFont="1" applyFill="1" applyAlignment="1">
      <alignment vertical="center" wrapText="1"/>
    </xf>
    <xf numFmtId="0" fontId="27" fillId="17" borderId="0" xfId="0" quotePrefix="1" applyFont="1" applyFill="1" applyAlignment="1">
      <alignment vertical="center" wrapText="1"/>
    </xf>
    <xf numFmtId="0" fontId="166" fillId="17" borderId="0" xfId="2" quotePrefix="1" applyFont="1" applyFill="1" applyAlignment="1" applyProtection="1">
      <alignment vertical="center" wrapText="1"/>
      <protection locked="0"/>
    </xf>
    <xf numFmtId="0" fontId="27" fillId="0" borderId="0" xfId="0" applyFont="1">
      <alignment vertical="center"/>
    </xf>
    <xf numFmtId="0" fontId="168" fillId="17" borderId="0" xfId="2" quotePrefix="1" applyFont="1" applyFill="1" applyAlignment="1">
      <alignment vertical="center"/>
    </xf>
    <xf numFmtId="0" fontId="165" fillId="0" borderId="0" xfId="0" quotePrefix="1" applyFont="1">
      <alignment vertical="center"/>
    </xf>
    <xf numFmtId="0" fontId="165" fillId="0" borderId="0" xfId="0" applyFont="1">
      <alignment vertical="center"/>
    </xf>
    <xf numFmtId="0" fontId="169" fillId="17" borderId="0" xfId="2" quotePrefix="1" applyFont="1" applyFill="1" applyAlignment="1">
      <alignment horizontal="left" vertical="center"/>
    </xf>
    <xf numFmtId="0" fontId="170" fillId="17" borderId="0" xfId="2" quotePrefix="1" applyFont="1" applyFill="1" applyAlignment="1" applyProtection="1">
      <alignment horizontal="left" vertical="center"/>
      <protection locked="0"/>
    </xf>
    <xf numFmtId="0" fontId="170" fillId="17" borderId="0" xfId="2" quotePrefix="1" applyFont="1" applyFill="1" applyAlignment="1">
      <alignment horizontal="left" vertical="center"/>
    </xf>
    <xf numFmtId="0" fontId="170" fillId="17" borderId="0" xfId="2" quotePrefix="1" applyFont="1" applyFill="1" applyAlignment="1">
      <alignment vertical="center"/>
    </xf>
    <xf numFmtId="0" fontId="169" fillId="17" borderId="0" xfId="2" quotePrefix="1" applyFont="1" applyFill="1" applyAlignment="1">
      <alignment vertical="center"/>
    </xf>
    <xf numFmtId="0" fontId="54" fillId="17" borderId="0" xfId="0" quotePrefix="1" applyFont="1" applyFill="1" applyAlignment="1">
      <alignment horizontal="left" vertical="center"/>
    </xf>
    <xf numFmtId="0" fontId="125" fillId="17" borderId="0" xfId="2" quotePrefix="1" applyFont="1" applyFill="1" applyAlignment="1">
      <alignment horizontal="left" vertical="center"/>
    </xf>
    <xf numFmtId="0" fontId="173" fillId="17" borderId="0" xfId="2" quotePrefix="1" applyFont="1" applyFill="1" applyAlignment="1">
      <alignment vertical="center"/>
    </xf>
    <xf numFmtId="0" fontId="174" fillId="17" borderId="0" xfId="2" quotePrefix="1" applyFont="1" applyFill="1" applyAlignment="1">
      <alignment vertical="center"/>
    </xf>
    <xf numFmtId="0" fontId="158" fillId="17" borderId="0" xfId="2" applyFont="1" applyFill="1" applyAlignment="1">
      <alignment vertical="center"/>
    </xf>
    <xf numFmtId="0" fontId="174" fillId="17" borderId="0" xfId="2" quotePrefix="1" applyFont="1" applyFill="1" applyAlignment="1">
      <alignment horizontal="left" vertical="center"/>
    </xf>
    <xf numFmtId="0" fontId="175" fillId="17" borderId="0" xfId="2" quotePrefix="1" applyFont="1" applyFill="1" applyAlignment="1">
      <alignment horizontal="left" vertical="center"/>
    </xf>
    <xf numFmtId="0" fontId="174" fillId="17" borderId="0" xfId="2" applyFont="1" applyFill="1" applyAlignment="1">
      <alignment horizontal="left" vertical="center"/>
    </xf>
    <xf numFmtId="0" fontId="177" fillId="17" borderId="0" xfId="2" quotePrefix="1" applyFont="1" applyFill="1" applyAlignment="1">
      <alignment horizontal="left" vertical="center"/>
    </xf>
    <xf numFmtId="0" fontId="178" fillId="17" borderId="0" xfId="0" quotePrefix="1" applyFont="1" applyFill="1" applyAlignment="1">
      <alignment vertical="center" wrapText="1"/>
    </xf>
    <xf numFmtId="0" fontId="81" fillId="0" borderId="0" xfId="0" applyFont="1" applyAlignment="1">
      <alignment horizontal="left" vertical="center"/>
    </xf>
    <xf numFmtId="0" fontId="100" fillId="0" borderId="0" xfId="0" applyFont="1" applyAlignment="1">
      <alignment horizontal="left" vertical="center"/>
    </xf>
    <xf numFmtId="0" fontId="180" fillId="22" borderId="9" xfId="0" applyFont="1" applyFill="1" applyBorder="1" applyAlignment="1">
      <alignment horizontal="center" vertical="center"/>
    </xf>
    <xf numFmtId="0" fontId="0" fillId="0" borderId="2" xfId="0" applyBorder="1">
      <alignment vertical="center"/>
    </xf>
    <xf numFmtId="0" fontId="179" fillId="0" borderId="9" xfId="0" applyFont="1" applyBorder="1" applyAlignment="1">
      <alignment horizontal="center" vertical="center"/>
    </xf>
    <xf numFmtId="0" fontId="20" fillId="0" borderId="9" xfId="2" applyBorder="1">
      <alignment vertical="center"/>
    </xf>
    <xf numFmtId="49" fontId="2" fillId="0" borderId="0" xfId="0" applyNumberFormat="1" applyFont="1" applyAlignment="1" applyProtection="1">
      <alignment vertical="justify" wrapText="1"/>
      <protection locked="0"/>
    </xf>
    <xf numFmtId="0" fontId="97" fillId="0" borderId="0" xfId="0" quotePrefix="1" applyFont="1" applyAlignment="1">
      <alignment vertical="center" wrapText="1"/>
    </xf>
    <xf numFmtId="0" fontId="43" fillId="0" borderId="0" xfId="0" applyFont="1" applyAlignment="1">
      <alignment vertical="center" wrapText="1"/>
    </xf>
    <xf numFmtId="0" fontId="152" fillId="0" borderId="9" xfId="0" quotePrefix="1" applyFont="1" applyBorder="1" applyAlignment="1">
      <alignment horizontal="center" vertical="center"/>
    </xf>
    <xf numFmtId="49" fontId="152" fillId="0" borderId="9" xfId="0" quotePrefix="1" applyNumberFormat="1" applyFont="1" applyBorder="1" applyAlignment="1" applyProtection="1">
      <alignment horizontal="center" vertical="center"/>
      <protection locked="0"/>
    </xf>
    <xf numFmtId="49" fontId="152" fillId="0" borderId="8" xfId="0" quotePrefix="1" applyNumberFormat="1" applyFont="1" applyBorder="1" applyAlignment="1" applyProtection="1">
      <alignment horizontal="center" vertical="center" shrinkToFit="1"/>
      <protection locked="0"/>
    </xf>
    <xf numFmtId="49" fontId="14" fillId="0" borderId="9" xfId="0" quotePrefix="1" applyNumberFormat="1" applyFont="1" applyBorder="1" applyAlignment="1" applyProtection="1">
      <alignment horizontal="center" vertical="center" shrinkToFit="1"/>
      <protection locked="0"/>
    </xf>
    <xf numFmtId="49" fontId="152" fillId="0" borderId="12" xfId="0" quotePrefix="1" applyNumberFormat="1" applyFont="1" applyBorder="1" applyAlignment="1">
      <alignment horizontal="center" vertical="center" shrinkToFit="1"/>
    </xf>
    <xf numFmtId="49" fontId="31" fillId="0" borderId="12" xfId="0" quotePrefix="1" applyNumberFormat="1" applyFont="1" applyBorder="1" applyAlignment="1">
      <alignment horizontal="center" vertical="center" shrinkToFit="1"/>
    </xf>
    <xf numFmtId="169" fontId="14" fillId="0" borderId="11" xfId="0" applyNumberFormat="1" applyFont="1" applyBorder="1" applyProtection="1">
      <alignment vertical="center"/>
      <protection locked="0"/>
    </xf>
    <xf numFmtId="49" fontId="31" fillId="0" borderId="8" xfId="0" quotePrefix="1" applyNumberFormat="1" applyFont="1" applyBorder="1" applyAlignment="1" applyProtection="1">
      <alignment horizontal="center" vertical="center" shrinkToFit="1"/>
      <protection locked="0"/>
    </xf>
    <xf numFmtId="49" fontId="146" fillId="0" borderId="9" xfId="0" applyNumberFormat="1" applyFont="1" applyBorder="1" applyAlignment="1" applyProtection="1">
      <alignment horizontal="left" vertical="center" shrinkToFit="1"/>
      <protection locked="0"/>
    </xf>
    <xf numFmtId="49" fontId="164" fillId="0" borderId="9" xfId="0" applyNumberFormat="1" applyFont="1" applyBorder="1">
      <alignment vertical="center"/>
    </xf>
    <xf numFmtId="49" fontId="14" fillId="0" borderId="1" xfId="0" applyNumberFormat="1" applyFont="1" applyBorder="1" applyAlignment="1">
      <alignment horizontal="center" vertical="center"/>
    </xf>
    <xf numFmtId="49" fontId="14" fillId="0" borderId="11" xfId="0" quotePrefix="1" applyNumberFormat="1" applyFont="1" applyBorder="1" applyAlignment="1" applyProtection="1">
      <alignment horizontal="left" vertical="center" shrinkToFit="1"/>
      <protection locked="0"/>
    </xf>
    <xf numFmtId="49" fontId="143" fillId="0" borderId="9" xfId="0" applyNumberFormat="1" applyFont="1" applyBorder="1" applyAlignment="1" applyProtection="1">
      <alignment horizontal="left" vertical="center" shrinkToFit="1"/>
      <protection locked="0"/>
    </xf>
    <xf numFmtId="49" fontId="149" fillId="0" borderId="9" xfId="0" applyNumberFormat="1" applyFont="1" applyBorder="1" applyAlignment="1" applyProtection="1">
      <alignment horizontal="left" vertical="center" shrinkToFit="1"/>
      <protection locked="0"/>
    </xf>
    <xf numFmtId="49" fontId="147" fillId="0" borderId="9" xfId="0" applyNumberFormat="1" applyFont="1" applyBorder="1" applyAlignment="1" applyProtection="1">
      <alignment horizontal="left" vertical="center" shrinkToFit="1"/>
      <protection locked="0"/>
    </xf>
    <xf numFmtId="49" fontId="14" fillId="0" borderId="9" xfId="0" applyNumberFormat="1" applyFont="1" applyBorder="1" applyAlignment="1">
      <alignment horizontal="left" vertical="center" shrinkToFit="1"/>
    </xf>
    <xf numFmtId="0" fontId="14" fillId="0" borderId="9" xfId="0" applyFont="1" applyBorder="1" applyAlignment="1" applyProtection="1">
      <alignment horizontal="left" vertical="center" shrinkToFit="1"/>
      <protection locked="0"/>
    </xf>
    <xf numFmtId="0" fontId="140" fillId="16" borderId="9" xfId="0" applyFont="1" applyFill="1" applyBorder="1" applyAlignment="1" applyProtection="1">
      <alignment vertical="center" shrinkToFit="1"/>
      <protection locked="0"/>
    </xf>
    <xf numFmtId="0" fontId="181" fillId="16" borderId="9" xfId="0" applyFont="1" applyFill="1" applyBorder="1" applyAlignment="1" applyProtection="1">
      <alignment vertical="center" shrinkToFit="1"/>
      <protection locked="0"/>
    </xf>
    <xf numFmtId="0" fontId="181" fillId="16" borderId="9" xfId="0" applyFont="1" applyFill="1" applyBorder="1" applyAlignment="1">
      <alignment vertical="center" shrinkToFit="1"/>
    </xf>
    <xf numFmtId="0" fontId="182" fillId="0" borderId="9" xfId="0" applyFont="1" applyBorder="1" applyAlignment="1" applyProtection="1">
      <alignment vertical="center" shrinkToFit="1"/>
      <protection locked="0"/>
    </xf>
    <xf numFmtId="49" fontId="145" fillId="0" borderId="12" xfId="0" applyNumberFormat="1" applyFont="1" applyBorder="1" applyAlignment="1">
      <alignment horizontal="left" vertical="center" shrinkToFit="1"/>
    </xf>
    <xf numFmtId="49" fontId="143" fillId="0" borderId="12" xfId="0" applyNumberFormat="1" applyFont="1" applyBorder="1" applyAlignment="1">
      <alignment horizontal="left" vertical="center" shrinkToFit="1"/>
    </xf>
    <xf numFmtId="49" fontId="145" fillId="0" borderId="9" xfId="0" applyNumberFormat="1" applyFont="1" applyBorder="1" applyAlignment="1">
      <alignment horizontal="left" vertical="center" shrinkToFit="1"/>
    </xf>
    <xf numFmtId="49" fontId="143" fillId="0" borderId="9" xfId="0" applyNumberFormat="1" applyFont="1" applyBorder="1" applyAlignment="1">
      <alignment horizontal="left" vertical="center" shrinkToFit="1"/>
    </xf>
    <xf numFmtId="49" fontId="71" fillId="0" borderId="9" xfId="0" quotePrefix="1" applyNumberFormat="1" applyFont="1" applyBorder="1" applyAlignment="1">
      <alignment horizontal="center" vertical="center"/>
    </xf>
    <xf numFmtId="49" fontId="14" fillId="0" borderId="12" xfId="0" quotePrefix="1" applyNumberFormat="1" applyFont="1" applyBorder="1" applyAlignment="1">
      <alignment vertical="center" shrinkToFit="1"/>
    </xf>
    <xf numFmtId="0" fontId="148" fillId="0" borderId="9" xfId="0" applyFont="1" applyBorder="1" applyAlignment="1">
      <alignment horizontal="center" vertical="center"/>
    </xf>
    <xf numFmtId="0" fontId="144" fillId="0" borderId="9" xfId="0" applyFont="1" applyBorder="1" applyAlignment="1">
      <alignment horizontal="center" vertical="center"/>
    </xf>
    <xf numFmtId="49" fontId="32" fillId="0" borderId="9" xfId="0" quotePrefix="1" applyNumberFormat="1" applyFont="1" applyBorder="1" applyAlignment="1" applyProtection="1">
      <alignment horizontal="center" vertical="center" shrinkToFit="1"/>
      <protection locked="0"/>
    </xf>
    <xf numFmtId="0" fontId="155" fillId="0" borderId="9" xfId="0" applyFont="1" applyBorder="1">
      <alignment vertical="center"/>
    </xf>
    <xf numFmtId="14" fontId="152" fillId="0" borderId="8" xfId="0" quotePrefix="1" applyNumberFormat="1" applyFont="1" applyBorder="1" applyAlignment="1" applyProtection="1">
      <alignment horizontal="center" vertical="center"/>
      <protection locked="0"/>
    </xf>
    <xf numFmtId="49" fontId="31" fillId="0" borderId="9" xfId="0" quotePrefix="1" applyNumberFormat="1" applyFont="1" applyBorder="1" applyAlignment="1">
      <alignment horizontal="center"/>
    </xf>
    <xf numFmtId="165" fontId="14" fillId="0" borderId="11" xfId="0" quotePrefix="1" applyNumberFormat="1" applyFont="1" applyBorder="1" applyAlignment="1">
      <alignment horizontal="left" vertical="center"/>
    </xf>
    <xf numFmtId="0" fontId="140" fillId="0" borderId="9" xfId="0" applyFont="1" applyBorder="1" applyAlignment="1">
      <alignment vertical="center" shrinkToFit="1"/>
    </xf>
    <xf numFmtId="0" fontId="31" fillId="0" borderId="9" xfId="0" applyFont="1" applyBorder="1" applyAlignment="1">
      <alignment horizontal="left" vertical="center" shrinkToFit="1"/>
    </xf>
    <xf numFmtId="0" fontId="150" fillId="0" borderId="9" xfId="0" applyFont="1" applyBorder="1">
      <alignment vertical="center"/>
    </xf>
    <xf numFmtId="0" fontId="14" fillId="0" borderId="9" xfId="0" applyFont="1" applyBorder="1" applyAlignment="1"/>
    <xf numFmtId="0" fontId="152" fillId="0" borderId="9" xfId="0" quotePrefix="1" applyFont="1" applyBorder="1" applyAlignment="1">
      <alignment horizontal="center" vertical="center" shrinkToFit="1"/>
    </xf>
    <xf numFmtId="0" fontId="153" fillId="0" borderId="9" xfId="0" applyFont="1" applyBorder="1">
      <alignment vertical="center"/>
    </xf>
    <xf numFmtId="49" fontId="31" fillId="0" borderId="9" xfId="0" quotePrefix="1" applyNumberFormat="1" applyFont="1" applyBorder="1" applyAlignment="1">
      <alignment horizontal="center" vertical="center" shrinkToFit="1"/>
    </xf>
    <xf numFmtId="49" fontId="31" fillId="4" borderId="9" xfId="0" quotePrefix="1" applyNumberFormat="1" applyFont="1" applyFill="1" applyBorder="1" applyAlignment="1">
      <alignment horizontal="center" vertical="center" shrinkToFit="1"/>
    </xf>
    <xf numFmtId="49" fontId="31" fillId="0" borderId="8" xfId="0" quotePrefix="1" applyNumberFormat="1" applyFont="1" applyBorder="1" applyAlignment="1">
      <alignment horizontal="center" vertical="center" shrinkToFit="1"/>
    </xf>
    <xf numFmtId="49" fontId="31" fillId="16" borderId="9" xfId="0" quotePrefix="1" applyNumberFormat="1" applyFont="1" applyFill="1" applyBorder="1" applyAlignment="1">
      <alignment horizontal="center" vertical="center" shrinkToFit="1"/>
    </xf>
    <xf numFmtId="49" fontId="31" fillId="0" borderId="0" xfId="0" quotePrefix="1" applyNumberFormat="1" applyFont="1" applyAlignment="1">
      <alignment horizontal="center" vertical="center" shrinkToFit="1"/>
    </xf>
    <xf numFmtId="0" fontId="18" fillId="0" borderId="0" xfId="0" applyFont="1">
      <alignment vertical="center"/>
    </xf>
    <xf numFmtId="0" fontId="30" fillId="0" borderId="9" xfId="0" applyFont="1" applyBorder="1" applyAlignment="1">
      <alignment horizontal="left" vertical="center" shrinkToFit="1"/>
    </xf>
    <xf numFmtId="165" fontId="31" fillId="0" borderId="9" xfId="0" quotePrefix="1" applyNumberFormat="1" applyFont="1" applyBorder="1" applyAlignment="1" applyProtection="1">
      <alignment horizontal="center" vertical="center"/>
      <protection locked="0"/>
    </xf>
    <xf numFmtId="0" fontId="2" fillId="3" borderId="47" xfId="0" applyFont="1" applyFill="1" applyBorder="1">
      <alignment vertical="center"/>
    </xf>
    <xf numFmtId="0" fontId="2" fillId="3" borderId="48" xfId="0" applyFont="1" applyFill="1" applyBorder="1">
      <alignment vertical="center"/>
    </xf>
    <xf numFmtId="0" fontId="20" fillId="0" borderId="0" xfId="2" quotePrefix="1" applyFill="1" applyAlignment="1">
      <alignment vertical="center" wrapText="1"/>
    </xf>
    <xf numFmtId="0" fontId="133" fillId="0" borderId="0" xfId="0" quotePrefix="1" applyFont="1" applyAlignment="1">
      <alignment vertical="center" wrapText="1"/>
    </xf>
    <xf numFmtId="0" fontId="23" fillId="0" borderId="9" xfId="0" applyFont="1" applyBorder="1">
      <alignment vertical="center"/>
    </xf>
    <xf numFmtId="0" fontId="23" fillId="6" borderId="9" xfId="0" applyFont="1" applyFill="1" applyBorder="1">
      <alignment vertical="center"/>
    </xf>
    <xf numFmtId="0" fontId="20" fillId="6" borderId="9" xfId="2" applyFill="1" applyBorder="1">
      <alignment vertical="center"/>
    </xf>
    <xf numFmtId="0" fontId="23" fillId="24" borderId="9" xfId="0" applyFont="1" applyFill="1" applyBorder="1">
      <alignment vertical="center"/>
    </xf>
    <xf numFmtId="0" fontId="20" fillId="24" borderId="9" xfId="2" applyFill="1" applyBorder="1">
      <alignment vertical="center"/>
    </xf>
    <xf numFmtId="0" fontId="23" fillId="7" borderId="9" xfId="0" applyFont="1" applyFill="1" applyBorder="1">
      <alignment vertical="center"/>
    </xf>
    <xf numFmtId="0" fontId="20" fillId="7" borderId="9" xfId="2" applyFill="1" applyBorder="1">
      <alignment vertical="center"/>
    </xf>
    <xf numFmtId="0" fontId="23" fillId="13" borderId="9" xfId="0" applyFont="1" applyFill="1" applyBorder="1">
      <alignment vertical="center"/>
    </xf>
    <xf numFmtId="0" fontId="20" fillId="13" borderId="9" xfId="2" applyFill="1" applyBorder="1">
      <alignment vertical="center"/>
    </xf>
    <xf numFmtId="0" fontId="23" fillId="23" borderId="9" xfId="0" applyFont="1" applyFill="1" applyBorder="1">
      <alignment vertical="center"/>
    </xf>
    <xf numFmtId="0" fontId="20" fillId="23" borderId="9" xfId="2" applyFill="1" applyBorder="1">
      <alignment vertical="center"/>
    </xf>
    <xf numFmtId="0" fontId="23" fillId="25" borderId="9" xfId="0" applyFont="1" applyFill="1" applyBorder="1">
      <alignment vertical="center"/>
    </xf>
    <xf numFmtId="0" fontId="20" fillId="25" borderId="9" xfId="2" applyFill="1" applyBorder="1">
      <alignment vertical="center"/>
    </xf>
    <xf numFmtId="0" fontId="23" fillId="26" borderId="9" xfId="0" applyFont="1" applyFill="1" applyBorder="1">
      <alignment vertical="center"/>
    </xf>
    <xf numFmtId="0" fontId="20" fillId="26" borderId="9" xfId="2" applyFill="1" applyBorder="1">
      <alignment vertical="center"/>
    </xf>
    <xf numFmtId="0" fontId="23" fillId="9" borderId="9" xfId="0" applyFont="1" applyFill="1" applyBorder="1">
      <alignment vertical="center"/>
    </xf>
    <xf numFmtId="0" fontId="20" fillId="9" borderId="9" xfId="2" applyFill="1" applyBorder="1">
      <alignment vertical="center"/>
    </xf>
    <xf numFmtId="0" fontId="23" fillId="12" borderId="9" xfId="0" applyFont="1" applyFill="1" applyBorder="1">
      <alignment vertical="center"/>
    </xf>
    <xf numFmtId="0" fontId="20" fillId="12" borderId="9" xfId="2" applyFill="1" applyBorder="1">
      <alignment vertical="center"/>
    </xf>
    <xf numFmtId="0" fontId="53" fillId="24" borderId="9" xfId="0" applyFont="1" applyFill="1" applyBorder="1">
      <alignment vertical="center"/>
    </xf>
    <xf numFmtId="0" fontId="53" fillId="0" borderId="9" xfId="0" applyFont="1" applyBorder="1">
      <alignment vertical="center"/>
    </xf>
    <xf numFmtId="0" fontId="53" fillId="6" borderId="9" xfId="0" applyFont="1" applyFill="1" applyBorder="1">
      <alignment vertical="center"/>
    </xf>
    <xf numFmtId="0" fontId="53" fillId="7" borderId="9" xfId="0" applyFont="1" applyFill="1" applyBorder="1">
      <alignment vertical="center"/>
    </xf>
    <xf numFmtId="0" fontId="53" fillId="23" borderId="9" xfId="0" applyFont="1" applyFill="1" applyBorder="1">
      <alignment vertical="center"/>
    </xf>
    <xf numFmtId="0" fontId="53" fillId="25" borderId="9" xfId="0" applyFont="1" applyFill="1" applyBorder="1">
      <alignment vertical="center"/>
    </xf>
    <xf numFmtId="0" fontId="53" fillId="26" borderId="9" xfId="0" applyFont="1" applyFill="1" applyBorder="1">
      <alignment vertical="center"/>
    </xf>
    <xf numFmtId="0" fontId="53" fillId="9" borderId="9" xfId="0" applyFont="1" applyFill="1" applyBorder="1">
      <alignment vertical="center"/>
    </xf>
    <xf numFmtId="0" fontId="53" fillId="12" borderId="9" xfId="0" applyFont="1" applyFill="1" applyBorder="1">
      <alignment vertical="center"/>
    </xf>
    <xf numFmtId="0" fontId="53" fillId="13" borderId="9" xfId="0" applyFont="1" applyFill="1" applyBorder="1">
      <alignment vertical="center"/>
    </xf>
    <xf numFmtId="0" fontId="23" fillId="27" borderId="9" xfId="0" applyFont="1" applyFill="1" applyBorder="1">
      <alignment vertical="center"/>
    </xf>
    <xf numFmtId="0" fontId="23" fillId="27" borderId="9" xfId="0" quotePrefix="1" applyFont="1" applyFill="1" applyBorder="1">
      <alignment vertical="center"/>
    </xf>
    <xf numFmtId="0" fontId="20" fillId="27" borderId="9" xfId="2" applyFill="1" applyBorder="1">
      <alignment vertical="center"/>
    </xf>
    <xf numFmtId="0" fontId="53" fillId="27" borderId="9" xfId="0" applyFont="1" applyFill="1" applyBorder="1">
      <alignment vertical="center"/>
    </xf>
    <xf numFmtId="0" fontId="145" fillId="0" borderId="9" xfId="0" applyFont="1" applyBorder="1" applyAlignment="1" applyProtection="1">
      <alignment horizontal="left" vertical="center" shrinkToFit="1"/>
      <protection locked="0"/>
    </xf>
    <xf numFmtId="49" fontId="150" fillId="0" borderId="9" xfId="0" applyNumberFormat="1" applyFont="1" applyBorder="1">
      <alignment vertical="center"/>
    </xf>
    <xf numFmtId="49" fontId="14" fillId="0" borderId="2" xfId="0" applyNumberFormat="1" applyFont="1" applyBorder="1" applyProtection="1">
      <alignment vertical="center"/>
      <protection locked="0"/>
    </xf>
    <xf numFmtId="0" fontId="28" fillId="0" borderId="0" xfId="0" applyFont="1" applyAlignment="1"/>
    <xf numFmtId="0" fontId="14" fillId="0" borderId="0" xfId="0" applyFont="1" applyAlignment="1" applyProtection="1">
      <alignment horizontal="left" vertical="center" shrinkToFit="1"/>
      <protection locked="0"/>
    </xf>
    <xf numFmtId="0" fontId="14" fillId="0" borderId="0" xfId="0" quotePrefix="1" applyFont="1" applyAlignment="1" applyProtection="1">
      <alignment horizontal="center" vertical="center"/>
      <protection locked="0"/>
    </xf>
    <xf numFmtId="49" fontId="152" fillId="0" borderId="0" xfId="0" quotePrefix="1" applyNumberFormat="1" applyFont="1" applyAlignment="1" applyProtection="1">
      <alignment horizontal="center" vertical="center"/>
      <protection locked="0"/>
    </xf>
    <xf numFmtId="49" fontId="14" fillId="0" borderId="0" xfId="0" applyNumberFormat="1" applyFont="1" applyAlignment="1" applyProtection="1">
      <alignment horizontal="center" vertical="center"/>
      <protection locked="0"/>
    </xf>
    <xf numFmtId="49" fontId="31" fillId="0" borderId="0" xfId="0" quotePrefix="1" applyNumberFormat="1" applyFont="1" applyAlignment="1" applyProtection="1">
      <alignment horizontal="center" vertical="center"/>
      <protection locked="0"/>
    </xf>
    <xf numFmtId="49" fontId="14" fillId="0" borderId="0" xfId="0" applyNumberFormat="1" applyFont="1" applyAlignment="1">
      <alignment horizontal="center" vertical="center"/>
    </xf>
    <xf numFmtId="0" fontId="148" fillId="0" borderId="0" xfId="0" applyFont="1">
      <alignment vertical="center"/>
    </xf>
    <xf numFmtId="0" fontId="144" fillId="0" borderId="0" xfId="0" applyFont="1">
      <alignment vertical="center"/>
    </xf>
    <xf numFmtId="0" fontId="14" fillId="0" borderId="0" xfId="0" applyFont="1" applyAlignment="1" applyProtection="1">
      <alignment vertical="center" shrinkToFit="1"/>
      <protection locked="0"/>
    </xf>
    <xf numFmtId="0" fontId="155" fillId="0" borderId="0" xfId="0" applyFont="1">
      <alignment vertical="center"/>
    </xf>
    <xf numFmtId="0" fontId="152" fillId="0" borderId="0" xfId="0" applyFont="1">
      <alignment vertical="center"/>
    </xf>
    <xf numFmtId="0" fontId="14" fillId="24" borderId="12" xfId="0" applyFont="1" applyFill="1" applyBorder="1" applyAlignment="1">
      <alignment horizontal="left" vertical="center" shrinkToFit="1"/>
    </xf>
    <xf numFmtId="0" fontId="14" fillId="24" borderId="9" xfId="0" quotePrefix="1" applyFont="1" applyFill="1" applyBorder="1" applyAlignment="1">
      <alignment horizontal="center" vertical="center"/>
    </xf>
    <xf numFmtId="0" fontId="32" fillId="24" borderId="9" xfId="0" quotePrefix="1" applyFont="1" applyFill="1" applyBorder="1" applyAlignment="1">
      <alignment horizontal="center" vertical="center"/>
    </xf>
    <xf numFmtId="49" fontId="14" fillId="24" borderId="12" xfId="0" applyNumberFormat="1" applyFont="1" applyFill="1" applyBorder="1" applyAlignment="1">
      <alignment horizontal="left" vertical="center" shrinkToFit="1"/>
    </xf>
    <xf numFmtId="49" fontId="14" fillId="24" borderId="12" xfId="0" applyNumberFormat="1" applyFont="1" applyFill="1" applyBorder="1" applyAlignment="1">
      <alignment horizontal="left" vertical="center" wrapText="1" shrinkToFit="1"/>
    </xf>
    <xf numFmtId="49" fontId="14" fillId="24" borderId="9" xfId="0" quotePrefix="1" applyNumberFormat="1" applyFont="1" applyFill="1" applyBorder="1" applyAlignment="1">
      <alignment horizontal="center" vertical="center" shrinkToFit="1"/>
    </xf>
    <xf numFmtId="0" fontId="14" fillId="24" borderId="16" xfId="0" applyFont="1" applyFill="1" applyBorder="1" applyAlignment="1" applyProtection="1">
      <alignment horizontal="left" vertical="center" shrinkToFit="1"/>
      <protection locked="0"/>
    </xf>
    <xf numFmtId="0" fontId="14" fillId="24" borderId="12" xfId="0" applyFont="1" applyFill="1" applyBorder="1" applyAlignment="1">
      <alignment vertical="center" shrinkToFit="1"/>
    </xf>
    <xf numFmtId="0" fontId="14" fillId="24" borderId="8" xfId="0" quotePrefix="1" applyFont="1" applyFill="1" applyBorder="1" applyAlignment="1" applyProtection="1">
      <alignment horizontal="center" vertical="center" shrinkToFit="1"/>
      <protection locked="0"/>
    </xf>
    <xf numFmtId="0" fontId="14" fillId="24" borderId="16" xfId="0" applyFont="1" applyFill="1" applyBorder="1" applyAlignment="1" applyProtection="1">
      <alignment vertical="center" shrinkToFit="1"/>
      <protection locked="0"/>
    </xf>
    <xf numFmtId="0" fontId="14" fillId="24" borderId="8" xfId="0" quotePrefix="1" applyFont="1" applyFill="1" applyBorder="1" applyAlignment="1" applyProtection="1">
      <alignment horizontal="center" vertical="center"/>
      <protection locked="0"/>
    </xf>
    <xf numFmtId="0" fontId="14" fillId="24" borderId="9" xfId="0" quotePrefix="1" applyFont="1" applyFill="1" applyBorder="1" applyAlignment="1">
      <alignment horizontal="center" vertical="center" shrinkToFit="1"/>
    </xf>
    <xf numFmtId="49" fontId="14" fillId="24" borderId="8" xfId="0" quotePrefix="1" applyNumberFormat="1" applyFont="1" applyFill="1" applyBorder="1" applyAlignment="1" applyProtection="1">
      <alignment horizontal="center" vertical="center" shrinkToFit="1"/>
      <protection locked="0"/>
    </xf>
    <xf numFmtId="49" fontId="14" fillId="24" borderId="16" xfId="0" applyNumberFormat="1" applyFont="1" applyFill="1" applyBorder="1" applyAlignment="1" applyProtection="1">
      <alignment horizontal="left" vertical="center" shrinkToFit="1"/>
      <protection locked="0"/>
    </xf>
    <xf numFmtId="0" fontId="14" fillId="24" borderId="9" xfId="0" quotePrefix="1" applyFont="1" applyFill="1" applyBorder="1" applyAlignment="1" applyProtection="1">
      <alignment horizontal="center" vertical="center"/>
      <protection locked="0"/>
    </xf>
    <xf numFmtId="0" fontId="185" fillId="0" borderId="30" xfId="0" applyFont="1" applyBorder="1" applyAlignment="1">
      <alignment horizontal="center" vertical="center"/>
    </xf>
    <xf numFmtId="0" fontId="187" fillId="0" borderId="0" xfId="0" applyFont="1">
      <alignment vertical="center"/>
    </xf>
    <xf numFmtId="0" fontId="185" fillId="0" borderId="41" xfId="0" applyFont="1" applyBorder="1" applyAlignment="1">
      <alignment horizontal="center" vertical="center"/>
    </xf>
    <xf numFmtId="0" fontId="14" fillId="24" borderId="12" xfId="0" quotePrefix="1" applyFont="1" applyFill="1" applyBorder="1" applyAlignment="1">
      <alignment vertical="center" shrinkToFit="1"/>
    </xf>
    <xf numFmtId="0" fontId="14" fillId="24" borderId="9" xfId="0" applyFont="1" applyFill="1" applyBorder="1" applyAlignment="1">
      <alignment horizontal="center" vertical="center"/>
    </xf>
    <xf numFmtId="0" fontId="189" fillId="0" borderId="29" xfId="0" applyFont="1" applyBorder="1" applyAlignment="1">
      <alignment horizontal="center" vertical="center"/>
    </xf>
    <xf numFmtId="49" fontId="190" fillId="0" borderId="9" xfId="0" quotePrefix="1" applyNumberFormat="1" applyFont="1" applyBorder="1" applyAlignment="1">
      <alignment horizontal="center" vertical="center"/>
    </xf>
    <xf numFmtId="49" fontId="190" fillId="0" borderId="8" xfId="0" quotePrefix="1" applyNumberFormat="1" applyFont="1" applyBorder="1" applyAlignment="1" applyProtection="1">
      <alignment horizontal="center" vertical="center" shrinkToFit="1"/>
      <protection locked="0"/>
    </xf>
    <xf numFmtId="49" fontId="190" fillId="0" borderId="8" xfId="0" quotePrefix="1" applyNumberFormat="1" applyFont="1" applyBorder="1" applyAlignment="1" applyProtection="1">
      <alignment horizontal="center" vertical="center"/>
      <protection locked="0"/>
    </xf>
    <xf numFmtId="49" fontId="190" fillId="0" borderId="9" xfId="0" quotePrefix="1" applyNumberFormat="1" applyFont="1" applyBorder="1" applyAlignment="1" applyProtection="1">
      <alignment horizontal="center" vertical="center"/>
      <protection locked="0"/>
    </xf>
    <xf numFmtId="165" fontId="190" fillId="0" borderId="9" xfId="0" quotePrefix="1" applyNumberFormat="1" applyFont="1" applyBorder="1" applyAlignment="1">
      <alignment horizontal="center" vertical="center"/>
    </xf>
    <xf numFmtId="0" fontId="189" fillId="0" borderId="0" xfId="0" applyFont="1" applyAlignment="1">
      <alignment horizontal="center" vertical="center"/>
    </xf>
    <xf numFmtId="0" fontId="84" fillId="0" borderId="30" xfId="0" applyFont="1" applyBorder="1" applyAlignment="1">
      <alignment horizontal="center" vertical="center"/>
    </xf>
    <xf numFmtId="0" fontId="2" fillId="0" borderId="0" xfId="0" applyFont="1" applyAlignment="1">
      <alignment vertical="center" wrapText="1" shrinkToFit="1"/>
    </xf>
    <xf numFmtId="0" fontId="2" fillId="0" borderId="0" xfId="0" applyFont="1" applyAlignment="1">
      <alignment horizontal="center" vertical="center" wrapText="1" shrinkToFit="1"/>
    </xf>
    <xf numFmtId="165" fontId="2" fillId="0" borderId="0" xfId="0" quotePrefix="1" applyNumberFormat="1" applyFont="1" applyAlignment="1">
      <alignment horizontal="center" vertical="center" wrapText="1" shrinkToFit="1"/>
    </xf>
    <xf numFmtId="165" fontId="57" fillId="0" borderId="0" xfId="0" quotePrefix="1" applyNumberFormat="1" applyFont="1" applyAlignment="1">
      <alignment horizontal="center" vertical="center" wrapText="1" shrinkToFit="1"/>
    </xf>
    <xf numFmtId="0" fontId="191" fillId="0" borderId="0" xfId="0" applyFont="1" applyAlignment="1">
      <alignment horizontal="center" vertical="center"/>
    </xf>
    <xf numFmtId="0" fontId="98" fillId="0" borderId="0" xfId="0" applyFont="1">
      <alignment vertical="center"/>
    </xf>
    <xf numFmtId="0" fontId="76" fillId="0" borderId="0" xfId="0" applyFont="1" applyAlignment="1">
      <alignment horizontal="center" vertical="center"/>
    </xf>
    <xf numFmtId="0" fontId="39" fillId="0" borderId="0" xfId="0" applyFont="1" applyAlignment="1">
      <alignment horizontal="center" vertical="center"/>
    </xf>
    <xf numFmtId="170" fontId="29" fillId="0" borderId="0" xfId="0" applyNumberFormat="1" applyFont="1" applyAlignment="1">
      <alignment horizontal="center" vertical="center"/>
    </xf>
    <xf numFmtId="170" fontId="2" fillId="0" borderId="0" xfId="0" quotePrefix="1" applyNumberFormat="1" applyFont="1" applyAlignment="1">
      <alignment vertical="center" shrinkToFit="1"/>
    </xf>
    <xf numFmtId="0" fontId="76" fillId="0" borderId="36" xfId="0" applyFont="1" applyBorder="1" applyAlignment="1">
      <alignment horizontal="center" vertical="center"/>
    </xf>
    <xf numFmtId="49" fontId="111" fillId="0" borderId="0" xfId="2" applyNumberFormat="1" applyFont="1" applyFill="1" applyAlignment="1">
      <alignment vertical="center"/>
    </xf>
    <xf numFmtId="0" fontId="115" fillId="17" borderId="0" xfId="0" quotePrefix="1" applyFont="1" applyFill="1">
      <alignment vertical="center"/>
    </xf>
    <xf numFmtId="0" fontId="91" fillId="0" borderId="0" xfId="0" quotePrefix="1" applyFont="1">
      <alignment vertical="center"/>
    </xf>
    <xf numFmtId="0" fontId="115" fillId="0" borderId="0" xfId="0" quotePrefix="1" applyFont="1">
      <alignment vertical="center"/>
    </xf>
    <xf numFmtId="0" fontId="54" fillId="0" borderId="0" xfId="0" quotePrefix="1" applyFont="1" applyAlignment="1">
      <alignment vertical="top" wrapText="1"/>
    </xf>
    <xf numFmtId="0" fontId="169" fillId="0" borderId="0" xfId="2" quotePrefix="1" applyFont="1" applyFill="1" applyAlignment="1">
      <alignment vertical="center"/>
    </xf>
    <xf numFmtId="0" fontId="20" fillId="0" borderId="0" xfId="2" quotePrefix="1" applyFill="1" applyAlignment="1">
      <alignment vertical="center"/>
    </xf>
    <xf numFmtId="0" fontId="87" fillId="17" borderId="0" xfId="0" quotePrefix="1" applyFont="1" applyFill="1" applyAlignment="1">
      <alignment vertical="center" wrapText="1"/>
    </xf>
    <xf numFmtId="0" fontId="14" fillId="24" borderId="9" xfId="0" applyFont="1" applyFill="1" applyBorder="1" applyAlignment="1">
      <alignment horizontal="left" vertical="center" shrinkToFit="1"/>
    </xf>
    <xf numFmtId="0" fontId="25" fillId="14" borderId="0" xfId="0" applyFont="1" applyFill="1" applyAlignment="1">
      <alignment horizontal="center" vertical="center"/>
    </xf>
    <xf numFmtId="165" fontId="30" fillId="0" borderId="9" xfId="0" quotePrefix="1" applyNumberFormat="1" applyFont="1" applyBorder="1" applyAlignment="1">
      <alignment horizontal="center" vertical="center"/>
    </xf>
    <xf numFmtId="0" fontId="119" fillId="17" borderId="0" xfId="2" quotePrefix="1" applyFont="1" applyFill="1" applyAlignment="1">
      <alignment vertical="center"/>
    </xf>
    <xf numFmtId="0" fontId="63" fillId="17" borderId="0" xfId="0" quotePrefix="1" applyFont="1" applyFill="1">
      <alignment vertical="center"/>
    </xf>
    <xf numFmtId="0" fontId="198" fillId="0" borderId="61" xfId="0" applyFont="1" applyBorder="1" applyAlignment="1">
      <alignment horizontal="center" vertical="center"/>
    </xf>
    <xf numFmtId="0" fontId="199" fillId="0" borderId="0" xfId="0" applyFont="1">
      <alignment vertical="center"/>
    </xf>
    <xf numFmtId="0" fontId="200" fillId="17" borderId="0" xfId="0" applyFont="1" applyFill="1">
      <alignment vertical="center"/>
    </xf>
    <xf numFmtId="0" fontId="201" fillId="0" borderId="29" xfId="0" applyFont="1" applyBorder="1" applyAlignment="1">
      <alignment horizontal="center" vertical="center"/>
    </xf>
    <xf numFmtId="0" fontId="198" fillId="0" borderId="64" xfId="0" applyFont="1" applyBorder="1" applyAlignment="1">
      <alignment horizontal="center" vertical="center"/>
    </xf>
    <xf numFmtId="0" fontId="184" fillId="0" borderId="0" xfId="0" quotePrefix="1" applyFont="1" applyAlignment="1">
      <alignment vertical="center" shrinkToFit="1"/>
    </xf>
    <xf numFmtId="49" fontId="14" fillId="0" borderId="12" xfId="1" applyNumberFormat="1" applyFont="1" applyBorder="1" applyAlignment="1" applyProtection="1">
      <alignment horizontal="left" vertical="center" shrinkToFit="1"/>
      <protection locked="0"/>
    </xf>
    <xf numFmtId="0" fontId="14" fillId="28" borderId="9" xfId="0" quotePrefix="1" applyFont="1" applyFill="1" applyBorder="1" applyAlignment="1">
      <alignment horizontal="center" vertical="center"/>
    </xf>
    <xf numFmtId="0" fontId="14" fillId="28" borderId="9" xfId="0" applyFont="1" applyFill="1" applyBorder="1" applyAlignment="1">
      <alignment vertical="center" shrinkToFit="1"/>
    </xf>
    <xf numFmtId="0" fontId="185" fillId="0" borderId="0" xfId="0" applyFont="1" applyAlignment="1">
      <alignment horizontal="center" vertical="center"/>
    </xf>
    <xf numFmtId="0" fontId="203" fillId="0" borderId="0" xfId="0" applyFont="1">
      <alignment vertical="center"/>
    </xf>
    <xf numFmtId="0" fontId="204" fillId="0" borderId="0" xfId="0" quotePrefix="1" applyFont="1">
      <alignment vertical="center"/>
    </xf>
    <xf numFmtId="0" fontId="202" fillId="0" borderId="0" xfId="0" applyFont="1">
      <alignment vertical="center"/>
    </xf>
    <xf numFmtId="0" fontId="184" fillId="0" borderId="35" xfId="0" quotePrefix="1" applyFont="1" applyBorder="1" applyAlignment="1">
      <alignment vertical="center" shrinkToFit="1"/>
    </xf>
    <xf numFmtId="0" fontId="184" fillId="0" borderId="20" xfId="0" quotePrefix="1" applyFont="1" applyBorder="1" applyAlignment="1">
      <alignment vertical="center" shrinkToFit="1"/>
    </xf>
    <xf numFmtId="0" fontId="43" fillId="0" borderId="0" xfId="0" applyFont="1">
      <alignment vertical="center"/>
    </xf>
    <xf numFmtId="0" fontId="29" fillId="30" borderId="29" xfId="0" applyFont="1" applyFill="1" applyBorder="1" applyAlignment="1">
      <alignment horizontal="center" vertical="center"/>
    </xf>
    <xf numFmtId="0" fontId="193" fillId="0" borderId="36" xfId="0" quotePrefix="1" applyFont="1" applyBorder="1" applyAlignment="1">
      <alignment vertical="center" shrinkToFit="1"/>
    </xf>
    <xf numFmtId="0" fontId="193" fillId="0" borderId="34" xfId="0" quotePrefix="1" applyFont="1" applyBorder="1" applyAlignment="1">
      <alignment vertical="center" shrinkToFit="1"/>
    </xf>
    <xf numFmtId="0" fontId="14" fillId="0" borderId="0" xfId="0" applyFont="1" applyAlignment="1">
      <alignment vertical="center" shrinkToFit="1"/>
    </xf>
    <xf numFmtId="165" fontId="152" fillId="0" borderId="0" xfId="0" quotePrefix="1" applyNumberFormat="1" applyFont="1" applyAlignment="1">
      <alignment horizontal="center" vertical="center"/>
    </xf>
    <xf numFmtId="14" fontId="31" fillId="0" borderId="0" xfId="0" quotePrefix="1" applyNumberFormat="1" applyFont="1" applyAlignment="1">
      <alignment horizontal="center" vertical="center" shrinkToFit="1"/>
    </xf>
    <xf numFmtId="14" fontId="14" fillId="0" borderId="0" xfId="0" quotePrefix="1" applyNumberFormat="1" applyFont="1" applyAlignment="1">
      <alignment horizontal="center"/>
    </xf>
    <xf numFmtId="14" fontId="14" fillId="0" borderId="0" xfId="0" quotePrefix="1" applyNumberFormat="1" applyFont="1" applyAlignment="1">
      <alignment horizontal="center" vertical="center" shrinkToFit="1"/>
    </xf>
    <xf numFmtId="0" fontId="14" fillId="0" borderId="0" xfId="0" applyFont="1" applyAlignment="1">
      <alignment horizontal="left" vertical="center" shrinkToFit="1"/>
    </xf>
    <xf numFmtId="0" fontId="31" fillId="0" borderId="0" xfId="0" quotePrefix="1" applyFont="1" applyAlignment="1">
      <alignment horizontal="center" vertical="center" shrinkToFit="1"/>
    </xf>
    <xf numFmtId="0" fontId="22" fillId="0" borderId="0" xfId="0" applyFont="1" applyAlignment="1">
      <alignment vertical="center" shrinkToFit="1"/>
    </xf>
    <xf numFmtId="0" fontId="205" fillId="0" borderId="0" xfId="0" applyFont="1" applyAlignment="1">
      <alignment vertical="center" shrinkToFit="1"/>
    </xf>
    <xf numFmtId="0" fontId="79" fillId="0" borderId="0" xfId="0" applyFont="1" applyAlignment="1">
      <alignment vertical="center" shrinkToFit="1"/>
    </xf>
    <xf numFmtId="165" fontId="28" fillId="15" borderId="8" xfId="0" applyNumberFormat="1" applyFont="1" applyFill="1" applyBorder="1" applyAlignment="1" applyProtection="1">
      <alignment horizontal="center" vertical="center"/>
      <protection locked="0"/>
    </xf>
    <xf numFmtId="0" fontId="50" fillId="0" borderId="29" xfId="0" applyFont="1" applyBorder="1" applyAlignment="1">
      <alignment horizontal="center" vertical="center"/>
    </xf>
    <xf numFmtId="49" fontId="71" fillId="31" borderId="9" xfId="0" quotePrefix="1" applyNumberFormat="1" applyFont="1" applyFill="1" applyBorder="1" applyAlignment="1">
      <alignment horizontal="center" vertical="center"/>
    </xf>
    <xf numFmtId="0" fontId="50" fillId="4" borderId="29" xfId="0" applyFont="1" applyFill="1" applyBorder="1" applyAlignment="1">
      <alignment horizontal="center" vertical="center"/>
    </xf>
    <xf numFmtId="0" fontId="201" fillId="0" borderId="30" xfId="0" applyFont="1" applyBorder="1" applyAlignment="1">
      <alignment horizontal="center" vertical="center"/>
    </xf>
    <xf numFmtId="0" fontId="198" fillId="0" borderId="67" xfId="0" applyFont="1" applyBorder="1" applyAlignment="1">
      <alignment horizontal="center" vertical="center"/>
    </xf>
    <xf numFmtId="0" fontId="70" fillId="30" borderId="36" xfId="0" applyFont="1" applyFill="1" applyBorder="1" applyAlignment="1">
      <alignment horizontal="center" vertical="center"/>
    </xf>
    <xf numFmtId="0" fontId="29" fillId="0" borderId="30" xfId="0" applyFont="1" applyBorder="1" applyAlignment="1">
      <alignment horizontal="center" vertical="center"/>
    </xf>
    <xf numFmtId="0" fontId="75" fillId="0" borderId="0" xfId="0" applyFont="1">
      <alignment vertical="center"/>
    </xf>
    <xf numFmtId="165" fontId="43" fillId="0" borderId="0" xfId="0" quotePrefix="1" applyNumberFormat="1" applyFont="1" applyAlignment="1">
      <alignment horizontal="left" vertical="center" shrinkToFit="1"/>
    </xf>
    <xf numFmtId="165" fontId="43" fillId="0" borderId="0" xfId="0" quotePrefix="1" applyNumberFormat="1" applyFont="1" applyAlignment="1">
      <alignment horizontal="center" vertical="center" shrinkToFit="1"/>
    </xf>
    <xf numFmtId="0" fontId="207" fillId="0" borderId="0" xfId="0" applyFont="1">
      <alignment vertical="center"/>
    </xf>
    <xf numFmtId="0" fontId="140" fillId="0" borderId="9" xfId="0" applyFont="1" applyBorder="1" applyAlignment="1" applyProtection="1">
      <alignment vertical="center" shrinkToFit="1"/>
      <protection locked="0"/>
    </xf>
    <xf numFmtId="0" fontId="185" fillId="0" borderId="37" xfId="0" applyFont="1" applyBorder="1" applyAlignment="1">
      <alignment horizontal="center" vertical="center"/>
    </xf>
    <xf numFmtId="0" fontId="185" fillId="0" borderId="35" xfId="0" applyFont="1" applyBorder="1" applyAlignment="1">
      <alignment horizontal="center" vertical="center"/>
    </xf>
    <xf numFmtId="14" fontId="152" fillId="0" borderId="9" xfId="0" quotePrefix="1" applyNumberFormat="1" applyFont="1" applyBorder="1" applyAlignment="1" applyProtection="1">
      <alignment horizontal="center" vertical="center"/>
      <protection locked="0"/>
    </xf>
    <xf numFmtId="0" fontId="195" fillId="0" borderId="0" xfId="0" applyFont="1" applyAlignment="1">
      <alignment horizontal="center" vertical="center"/>
    </xf>
    <xf numFmtId="0" fontId="39" fillId="0" borderId="29" xfId="0" quotePrefix="1" applyFont="1" applyBorder="1" applyAlignment="1">
      <alignment horizontal="center" vertical="center"/>
    </xf>
    <xf numFmtId="49" fontId="190" fillId="0" borderId="12" xfId="0" quotePrefix="1" applyNumberFormat="1" applyFont="1" applyBorder="1" applyAlignment="1">
      <alignment horizontal="center" vertical="center" shrinkToFit="1"/>
    </xf>
    <xf numFmtId="0" fontId="50" fillId="30" borderId="0" xfId="0" applyFont="1" applyFill="1">
      <alignment vertical="center"/>
    </xf>
    <xf numFmtId="0" fontId="23" fillId="30" borderId="0" xfId="0" quotePrefix="1" applyFont="1" applyFill="1">
      <alignment vertical="center"/>
    </xf>
    <xf numFmtId="0" fontId="208" fillId="4" borderId="9" xfId="0" applyFont="1" applyFill="1" applyBorder="1" applyAlignment="1">
      <alignment vertical="center" shrinkToFit="1"/>
    </xf>
    <xf numFmtId="0" fontId="209" fillId="0" borderId="0" xfId="0" quotePrefix="1" applyFont="1">
      <alignment vertical="center"/>
    </xf>
    <xf numFmtId="0" fontId="14" fillId="24" borderId="9" xfId="0" applyFont="1" applyFill="1" applyBorder="1" applyAlignment="1" applyProtection="1">
      <alignment vertical="center" shrinkToFit="1"/>
      <protection locked="0"/>
    </xf>
    <xf numFmtId="0" fontId="14" fillId="24" borderId="9" xfId="0" applyFont="1" applyFill="1" applyBorder="1" applyAlignment="1">
      <alignment vertical="center" shrinkToFit="1"/>
    </xf>
    <xf numFmtId="0" fontId="32" fillId="24" borderId="16" xfId="0" applyFont="1" applyFill="1" applyBorder="1" applyAlignment="1" applyProtection="1">
      <alignment vertical="center" shrinkToFit="1"/>
      <protection locked="0"/>
    </xf>
    <xf numFmtId="0" fontId="14" fillId="32" borderId="12" xfId="0" quotePrefix="1" applyFont="1" applyFill="1" applyBorder="1" applyAlignment="1">
      <alignment vertical="center" shrinkToFit="1"/>
    </xf>
    <xf numFmtId="0" fontId="14" fillId="32" borderId="9" xfId="0" quotePrefix="1" applyFont="1" applyFill="1" applyBorder="1" applyAlignment="1" applyProtection="1">
      <alignment horizontal="center" vertical="center"/>
      <protection locked="0"/>
    </xf>
    <xf numFmtId="0" fontId="76" fillId="0" borderId="37" xfId="0" applyFont="1" applyBorder="1" applyAlignment="1">
      <alignment horizontal="center" vertical="center"/>
    </xf>
    <xf numFmtId="0" fontId="76" fillId="0" borderId="35" xfId="0" applyFont="1" applyBorder="1" applyAlignment="1">
      <alignment horizontal="center" vertical="center"/>
    </xf>
    <xf numFmtId="0" fontId="112" fillId="0" borderId="54" xfId="0" applyFont="1" applyBorder="1" applyAlignment="1">
      <alignment horizontal="center" vertical="center"/>
    </xf>
    <xf numFmtId="0" fontId="112" fillId="0" borderId="0" xfId="0" applyFont="1" applyAlignment="1">
      <alignment horizontal="center" vertical="center"/>
    </xf>
    <xf numFmtId="0" fontId="112" fillId="0" borderId="41" xfId="0" applyFont="1" applyBorder="1" applyAlignment="1">
      <alignment horizontal="center" vertical="center"/>
    </xf>
    <xf numFmtId="0" fontId="14" fillId="33" borderId="16" xfId="0" applyFont="1" applyFill="1" applyBorder="1" applyAlignment="1" applyProtection="1">
      <alignment horizontal="left" vertical="center" shrinkToFit="1"/>
      <protection locked="0"/>
    </xf>
    <xf numFmtId="0" fontId="14" fillId="33" borderId="8" xfId="0" quotePrefix="1" applyFont="1" applyFill="1" applyBorder="1" applyAlignment="1" applyProtection="1">
      <alignment horizontal="center" vertical="center"/>
      <protection locked="0"/>
    </xf>
    <xf numFmtId="0" fontId="14" fillId="33" borderId="16" xfId="0" applyFont="1" applyFill="1" applyBorder="1" applyAlignment="1" applyProtection="1">
      <alignment vertical="center" shrinkToFit="1"/>
      <protection locked="0"/>
    </xf>
    <xf numFmtId="0" fontId="87" fillId="17" borderId="0" xfId="0" quotePrefix="1" applyFont="1" applyFill="1" applyAlignment="1">
      <alignment horizontal="left" vertical="center" wrapText="1"/>
    </xf>
    <xf numFmtId="0" fontId="212" fillId="0" borderId="0" xfId="0" applyFont="1">
      <alignment vertical="center"/>
    </xf>
    <xf numFmtId="0" fontId="14" fillId="33" borderId="9" xfId="0" quotePrefix="1" applyFont="1" applyFill="1" applyBorder="1" applyAlignment="1">
      <alignment horizontal="center" vertical="center"/>
    </xf>
    <xf numFmtId="0" fontId="184" fillId="4" borderId="36" xfId="0" quotePrefix="1" applyFont="1" applyFill="1" applyBorder="1" applyAlignment="1">
      <alignment vertical="center" shrinkToFit="1"/>
    </xf>
    <xf numFmtId="0" fontId="184" fillId="4" borderId="34" xfId="0" quotePrefix="1" applyFont="1" applyFill="1" applyBorder="1" applyAlignment="1">
      <alignment vertical="center" shrinkToFit="1"/>
    </xf>
    <xf numFmtId="0" fontId="184" fillId="0" borderId="36" xfId="0" quotePrefix="1" applyFont="1" applyBorder="1" applyAlignment="1">
      <alignment vertical="center" shrinkToFit="1"/>
    </xf>
    <xf numFmtId="0" fontId="184" fillId="0" borderId="34" xfId="0" quotePrefix="1" applyFont="1" applyBorder="1" applyAlignment="1">
      <alignment vertical="center" shrinkToFit="1"/>
    </xf>
    <xf numFmtId="169" fontId="29" fillId="0" borderId="29" xfId="0" applyNumberFormat="1" applyFont="1" applyBorder="1" applyAlignment="1">
      <alignment horizontal="center" vertical="center"/>
    </xf>
    <xf numFmtId="165" fontId="213" fillId="0" borderId="41" xfId="0" applyNumberFormat="1" applyFont="1" applyBorder="1" applyAlignment="1">
      <alignment horizontal="center" vertical="center" shrinkToFit="1"/>
    </xf>
    <xf numFmtId="0" fontId="191" fillId="0" borderId="29" xfId="0" applyFont="1" applyBorder="1" applyAlignment="1">
      <alignment horizontal="center" vertical="center"/>
    </xf>
    <xf numFmtId="165" fontId="56" fillId="0" borderId="29" xfId="0" quotePrefix="1" applyNumberFormat="1" applyFont="1" applyBorder="1" applyAlignment="1">
      <alignment horizontal="center" vertical="center" shrinkToFit="1"/>
    </xf>
    <xf numFmtId="0" fontId="32" fillId="0" borderId="16" xfId="0" applyFont="1" applyBorder="1" applyAlignment="1" applyProtection="1">
      <alignment horizontal="left" vertical="center" shrinkToFit="1"/>
      <protection locked="0"/>
    </xf>
    <xf numFmtId="0" fontId="14" fillId="30" borderId="16" xfId="0" applyFont="1" applyFill="1" applyBorder="1" applyAlignment="1" applyProtection="1">
      <alignment vertical="center" shrinkToFit="1"/>
      <protection locked="0"/>
    </xf>
    <xf numFmtId="0" fontId="14" fillId="30" borderId="9" xfId="0" quotePrefix="1" applyFont="1" applyFill="1" applyBorder="1" applyAlignment="1" applyProtection="1">
      <alignment horizontal="center" vertical="center"/>
      <protection locked="0"/>
    </xf>
    <xf numFmtId="165" fontId="152" fillId="33" borderId="9" xfId="0" quotePrefix="1" applyNumberFormat="1" applyFont="1" applyFill="1" applyBorder="1" applyAlignment="1">
      <alignment horizontal="center" vertical="center"/>
    </xf>
    <xf numFmtId="0" fontId="14" fillId="28" borderId="9" xfId="0" quotePrefix="1" applyFont="1" applyFill="1" applyBorder="1" applyAlignment="1" applyProtection="1">
      <alignment horizontal="center" vertical="center"/>
      <protection locked="0"/>
    </xf>
    <xf numFmtId="0" fontId="14" fillId="28" borderId="16" xfId="0" applyFont="1" applyFill="1" applyBorder="1" applyAlignment="1" applyProtection="1">
      <alignment vertical="center" shrinkToFit="1"/>
      <protection locked="0"/>
    </xf>
    <xf numFmtId="0" fontId="14" fillId="28" borderId="8" xfId="0" quotePrefix="1" applyFont="1" applyFill="1" applyBorder="1" applyAlignment="1" applyProtection="1">
      <alignment horizontal="center" vertical="center"/>
      <protection locked="0"/>
    </xf>
    <xf numFmtId="0" fontId="14" fillId="28" borderId="12" xfId="0" quotePrefix="1" applyFont="1" applyFill="1" applyBorder="1" applyAlignment="1">
      <alignment vertical="center" shrinkToFit="1"/>
    </xf>
    <xf numFmtId="0" fontId="2" fillId="30" borderId="36" xfId="0" quotePrefix="1" applyFont="1" applyFill="1" applyBorder="1" applyAlignment="1">
      <alignment vertical="center" shrinkToFit="1"/>
    </xf>
    <xf numFmtId="0" fontId="2" fillId="30" borderId="34" xfId="0" quotePrefix="1" applyFont="1" applyFill="1" applyBorder="1" applyAlignment="1">
      <alignment vertical="center" shrinkToFit="1"/>
    </xf>
    <xf numFmtId="49" fontId="14" fillId="28" borderId="12" xfId="0" applyNumberFormat="1" applyFont="1" applyFill="1" applyBorder="1" applyAlignment="1">
      <alignment horizontal="left" vertical="center" wrapText="1" shrinkToFit="1"/>
    </xf>
    <xf numFmtId="49" fontId="14" fillId="28" borderId="9" xfId="0" quotePrefix="1" applyNumberFormat="1" applyFont="1" applyFill="1" applyBorder="1" applyAlignment="1">
      <alignment horizontal="center" vertical="center" shrinkToFit="1"/>
    </xf>
    <xf numFmtId="0" fontId="82" fillId="0" borderId="30" xfId="0" applyFont="1" applyBorder="1" applyAlignment="1">
      <alignment horizontal="center" vertical="center"/>
    </xf>
    <xf numFmtId="0" fontId="54" fillId="0" borderId="0" xfId="0" applyFont="1" applyAlignment="1">
      <alignment horizontal="left" vertical="center"/>
    </xf>
    <xf numFmtId="169" fontId="53" fillId="0" borderId="0" xfId="0" applyNumberFormat="1" applyFont="1" applyAlignment="1">
      <alignment vertical="center" shrinkToFit="1"/>
    </xf>
    <xf numFmtId="169" fontId="53" fillId="0" borderId="0" xfId="0" quotePrefix="1" applyNumberFormat="1" applyFont="1" applyAlignment="1">
      <alignment horizontal="center" vertical="center" shrinkToFit="1"/>
    </xf>
    <xf numFmtId="169" fontId="53" fillId="0" borderId="0" xfId="0" applyNumberFormat="1" applyFont="1" applyAlignment="1">
      <alignment horizontal="center" vertical="center" shrinkToFit="1"/>
    </xf>
    <xf numFmtId="14" fontId="14" fillId="33" borderId="9" xfId="0" quotePrefix="1" applyNumberFormat="1" applyFont="1" applyFill="1" applyBorder="1" applyAlignment="1">
      <alignment horizontal="center" vertical="center" shrinkToFit="1"/>
    </xf>
    <xf numFmtId="0" fontId="151" fillId="28" borderId="9" xfId="0" applyFont="1" applyFill="1" applyBorder="1" applyAlignment="1">
      <alignment vertical="center" shrinkToFit="1"/>
    </xf>
    <xf numFmtId="0" fontId="151" fillId="28" borderId="9" xfId="0" applyFont="1" applyFill="1" applyBorder="1" applyAlignment="1" applyProtection="1">
      <alignment vertical="center" shrinkToFit="1"/>
      <protection locked="0"/>
    </xf>
    <xf numFmtId="49" fontId="14" fillId="33" borderId="8" xfId="0" quotePrefix="1" applyNumberFormat="1" applyFont="1" applyFill="1" applyBorder="1" applyAlignment="1" applyProtection="1">
      <alignment horizontal="center" vertical="center" shrinkToFit="1"/>
      <protection locked="0"/>
    </xf>
    <xf numFmtId="0" fontId="39" fillId="0" borderId="30" xfId="0" quotePrefix="1" applyFont="1" applyBorder="1" applyAlignment="1">
      <alignment horizontal="center" vertical="center"/>
    </xf>
    <xf numFmtId="0" fontId="14" fillId="32" borderId="9" xfId="0" applyFont="1" applyFill="1" applyBorder="1" applyAlignment="1" applyProtection="1">
      <alignment vertical="center" shrinkToFit="1"/>
      <protection locked="0"/>
    </xf>
    <xf numFmtId="165" fontId="32" fillId="32" borderId="8" xfId="0" quotePrefix="1" applyNumberFormat="1" applyFont="1" applyFill="1" applyBorder="1" applyAlignment="1" applyProtection="1">
      <alignment horizontal="center" vertical="center"/>
      <protection locked="0"/>
    </xf>
    <xf numFmtId="49" fontId="14" fillId="32" borderId="12" xfId="0" quotePrefix="1" applyNumberFormat="1" applyFont="1" applyFill="1" applyBorder="1" applyAlignment="1">
      <alignment horizontal="center" vertical="center" shrinkToFit="1"/>
    </xf>
    <xf numFmtId="0" fontId="189" fillId="0" borderId="30" xfId="0" applyFont="1" applyBorder="1" applyAlignment="1">
      <alignment horizontal="center" vertical="center"/>
    </xf>
    <xf numFmtId="0" fontId="2" fillId="0" borderId="36" xfId="0" quotePrefix="1" applyFont="1" applyBorder="1" applyAlignment="1">
      <alignment vertical="center" shrinkToFit="1"/>
    </xf>
    <xf numFmtId="0" fontId="2" fillId="0" borderId="34" xfId="0" quotePrefix="1" applyFont="1" applyBorder="1" applyAlignment="1">
      <alignment vertical="center" shrinkToFit="1"/>
    </xf>
    <xf numFmtId="0" fontId="50" fillId="30" borderId="29" xfId="0" applyFont="1" applyFill="1" applyBorder="1" applyAlignment="1">
      <alignment horizontal="center" vertical="center"/>
    </xf>
    <xf numFmtId="49" fontId="152" fillId="33" borderId="8" xfId="0" quotePrefix="1" applyNumberFormat="1" applyFont="1" applyFill="1" applyBorder="1" applyAlignment="1" applyProtection="1">
      <alignment horizontal="center" vertical="center" shrinkToFit="1"/>
      <protection locked="0"/>
    </xf>
    <xf numFmtId="49" fontId="31" fillId="33" borderId="8" xfId="0" quotePrefix="1" applyNumberFormat="1" applyFont="1" applyFill="1" applyBorder="1" applyAlignment="1" applyProtection="1">
      <alignment horizontal="center" vertical="center"/>
      <protection locked="0"/>
    </xf>
    <xf numFmtId="0" fontId="14" fillId="0" borderId="12" xfId="0" applyFont="1" applyBorder="1" applyAlignment="1">
      <alignment horizontal="left" vertical="center" shrinkToFit="1"/>
    </xf>
    <xf numFmtId="0" fontId="14" fillId="33" borderId="12" xfId="0" applyFont="1" applyFill="1" applyBorder="1" applyAlignment="1">
      <alignment horizontal="left" vertical="center" shrinkToFit="1"/>
    </xf>
    <xf numFmtId="0" fontId="14" fillId="33" borderId="9" xfId="0" quotePrefix="1" applyFont="1" applyFill="1" applyBorder="1" applyAlignment="1">
      <alignment horizontal="center" vertical="center" shrinkToFit="1"/>
    </xf>
    <xf numFmtId="49" fontId="14" fillId="33" borderId="9" xfId="0" quotePrefix="1" applyNumberFormat="1" applyFont="1" applyFill="1" applyBorder="1" applyAlignment="1">
      <alignment horizontal="center" vertical="center"/>
    </xf>
    <xf numFmtId="0" fontId="14" fillId="30" borderId="8" xfId="0" quotePrefix="1" applyFont="1" applyFill="1" applyBorder="1" applyAlignment="1" applyProtection="1">
      <alignment horizontal="center" vertical="center"/>
      <protection locked="0"/>
    </xf>
    <xf numFmtId="0" fontId="14" fillId="33" borderId="9" xfId="0" applyFont="1" applyFill="1" applyBorder="1" applyAlignment="1">
      <alignment horizontal="left" vertical="center" shrinkToFit="1"/>
    </xf>
    <xf numFmtId="165" fontId="31" fillId="33" borderId="9" xfId="0" quotePrefix="1" applyNumberFormat="1" applyFont="1" applyFill="1" applyBorder="1" applyAlignment="1">
      <alignment horizontal="center" vertical="center"/>
    </xf>
    <xf numFmtId="14" fontId="152" fillId="33" borderId="9" xfId="0" quotePrefix="1" applyNumberFormat="1" applyFont="1" applyFill="1" applyBorder="1" applyAlignment="1">
      <alignment horizontal="center" vertical="center"/>
    </xf>
    <xf numFmtId="165" fontId="14" fillId="33" borderId="9" xfId="0" quotePrefix="1" applyNumberFormat="1" applyFont="1" applyFill="1" applyBorder="1" applyAlignment="1">
      <alignment horizontal="center" vertical="center"/>
    </xf>
    <xf numFmtId="0" fontId="14" fillId="28" borderId="9" xfId="0" applyFont="1" applyFill="1" applyBorder="1" applyAlignment="1">
      <alignment horizontal="left" vertical="center" shrinkToFit="1"/>
    </xf>
    <xf numFmtId="0" fontId="210" fillId="0" borderId="29" xfId="0" applyFont="1" applyBorder="1" applyAlignment="1">
      <alignment horizontal="center" vertical="center"/>
    </xf>
    <xf numFmtId="0" fontId="14" fillId="28" borderId="9" xfId="0" applyFont="1" applyFill="1" applyBorder="1" applyAlignment="1" applyProtection="1">
      <alignment vertical="center" shrinkToFit="1"/>
      <protection locked="0"/>
    </xf>
    <xf numFmtId="0" fontId="14" fillId="28" borderId="12" xfId="0" applyFont="1" applyFill="1" applyBorder="1" applyAlignment="1">
      <alignment vertical="center" shrinkToFit="1"/>
    </xf>
    <xf numFmtId="165" fontId="2" fillId="0" borderId="30" xfId="0" applyNumberFormat="1" applyFont="1" applyBorder="1" applyAlignment="1">
      <alignment horizontal="center" vertical="center" shrinkToFit="1"/>
    </xf>
    <xf numFmtId="0" fontId="100" fillId="0" borderId="30" xfId="0" applyFont="1" applyBorder="1" applyAlignment="1">
      <alignment horizontal="center" vertical="center"/>
    </xf>
    <xf numFmtId="49" fontId="14" fillId="28" borderId="12" xfId="0" applyNumberFormat="1" applyFont="1" applyFill="1" applyBorder="1" applyAlignment="1">
      <alignment horizontal="left" vertical="center" shrinkToFit="1"/>
    </xf>
    <xf numFmtId="49" fontId="14" fillId="28" borderId="16" xfId="0" applyNumberFormat="1" applyFont="1" applyFill="1" applyBorder="1" applyAlignment="1" applyProtection="1">
      <alignment horizontal="left" vertical="center" shrinkToFit="1"/>
      <protection locked="0"/>
    </xf>
    <xf numFmtId="49" fontId="14" fillId="28" borderId="8" xfId="0" quotePrefix="1" applyNumberFormat="1" applyFont="1" applyFill="1" applyBorder="1" applyAlignment="1" applyProtection="1">
      <alignment horizontal="center" vertical="center" shrinkToFit="1"/>
      <protection locked="0"/>
    </xf>
    <xf numFmtId="0" fontId="14" fillId="28" borderId="16" xfId="0" applyFont="1" applyFill="1" applyBorder="1" applyAlignment="1" applyProtection="1">
      <alignment horizontal="left" vertical="center" shrinkToFit="1"/>
      <protection locked="0"/>
    </xf>
    <xf numFmtId="169" fontId="29" fillId="0" borderId="30" xfId="0" applyNumberFormat="1" applyFont="1" applyBorder="1" applyAlignment="1">
      <alignment horizontal="center" vertical="center"/>
    </xf>
    <xf numFmtId="0" fontId="14" fillId="0" borderId="9" xfId="0" applyFont="1" applyBorder="1" applyAlignment="1">
      <alignment vertical="center" shrinkToFit="1"/>
    </xf>
    <xf numFmtId="0" fontId="14" fillId="0" borderId="9" xfId="0" applyFont="1" applyBorder="1" applyAlignment="1" applyProtection="1">
      <alignment vertical="center" shrinkToFit="1"/>
      <protection locked="0"/>
    </xf>
    <xf numFmtId="0" fontId="14" fillId="33" borderId="8" xfId="0" quotePrefix="1" applyFont="1" applyFill="1" applyBorder="1" applyAlignment="1" applyProtection="1">
      <alignment horizontal="center" vertical="center" shrinkToFit="1"/>
      <protection locked="0"/>
    </xf>
    <xf numFmtId="0" fontId="152" fillId="33" borderId="8" xfId="0" quotePrefix="1" applyFont="1" applyFill="1" applyBorder="1" applyAlignment="1" applyProtection="1">
      <alignment horizontal="center" vertical="center"/>
      <protection locked="0"/>
    </xf>
    <xf numFmtId="49" fontId="14" fillId="33" borderId="9" xfId="0" quotePrefix="1" applyNumberFormat="1" applyFont="1" applyFill="1" applyBorder="1" applyAlignment="1" applyProtection="1">
      <alignment horizontal="center" vertical="center"/>
      <protection locked="0"/>
    </xf>
    <xf numFmtId="0" fontId="14" fillId="28" borderId="8" xfId="0" quotePrefix="1" applyFont="1" applyFill="1" applyBorder="1" applyAlignment="1" applyProtection="1">
      <alignment horizontal="center" vertical="center" shrinkToFit="1"/>
      <protection locked="0"/>
    </xf>
    <xf numFmtId="0" fontId="14" fillId="33" borderId="12" xfId="0" applyFont="1" applyFill="1" applyBorder="1" applyAlignment="1">
      <alignment vertical="center" shrinkToFit="1"/>
    </xf>
    <xf numFmtId="49" fontId="31" fillId="30" borderId="9" xfId="0" quotePrefix="1" applyNumberFormat="1" applyFont="1" applyFill="1" applyBorder="1" applyAlignment="1">
      <alignment horizontal="center" vertical="center"/>
    </xf>
    <xf numFmtId="0" fontId="219" fillId="0" borderId="0" xfId="0" applyFont="1" applyAlignment="1">
      <alignment horizontal="center" vertical="center"/>
    </xf>
    <xf numFmtId="169" fontId="189" fillId="0" borderId="0" xfId="0" applyNumberFormat="1" applyFont="1" applyAlignment="1">
      <alignment horizontal="center" vertical="center"/>
    </xf>
    <xf numFmtId="0" fontId="185" fillId="0" borderId="29" xfId="0" applyFont="1" applyBorder="1" applyAlignment="1">
      <alignment horizontal="center" vertical="center"/>
    </xf>
    <xf numFmtId="49" fontId="14" fillId="33" borderId="16" xfId="0" applyNumberFormat="1" applyFont="1" applyFill="1" applyBorder="1" applyAlignment="1" applyProtection="1">
      <alignment horizontal="left" vertical="center" shrinkToFit="1"/>
      <protection locked="0"/>
    </xf>
    <xf numFmtId="49" fontId="14" fillId="30" borderId="12" xfId="0" applyNumberFormat="1" applyFont="1" applyFill="1" applyBorder="1" applyAlignment="1">
      <alignment horizontal="left" vertical="center" wrapText="1" shrinkToFit="1"/>
    </xf>
    <xf numFmtId="49" fontId="14" fillId="30" borderId="9" xfId="0" quotePrefix="1" applyNumberFormat="1" applyFont="1" applyFill="1" applyBorder="1" applyAlignment="1">
      <alignment horizontal="center" vertical="center" shrinkToFit="1"/>
    </xf>
    <xf numFmtId="49" fontId="14" fillId="0" borderId="12" xfId="0" applyNumberFormat="1" applyFont="1" applyFill="1" applyBorder="1" applyAlignment="1">
      <alignment horizontal="left" vertical="center" wrapText="1" shrinkToFit="1"/>
    </xf>
    <xf numFmtId="49" fontId="14" fillId="0" borderId="9" xfId="0" quotePrefix="1" applyNumberFormat="1" applyFont="1" applyFill="1" applyBorder="1" applyAlignment="1">
      <alignment horizontal="center" vertical="center" shrinkToFit="1"/>
    </xf>
    <xf numFmtId="49" fontId="221" fillId="17" borderId="0" xfId="2" applyNumberFormat="1" applyFont="1" applyFill="1" applyAlignment="1">
      <alignment vertical="center" wrapText="1"/>
    </xf>
    <xf numFmtId="49" fontId="222" fillId="17" borderId="0" xfId="2" applyNumberFormat="1" applyFont="1" applyFill="1" applyAlignment="1">
      <alignment vertical="center" wrapText="1"/>
    </xf>
    <xf numFmtId="0" fontId="57" fillId="0" borderId="88" xfId="0" applyFont="1" applyBorder="1" applyAlignment="1">
      <alignment horizontal="center" vertical="center"/>
    </xf>
    <xf numFmtId="49" fontId="14" fillId="0" borderId="16" xfId="0" applyNumberFormat="1" applyFont="1" applyFill="1" applyBorder="1" applyAlignment="1" applyProtection="1">
      <alignment horizontal="left" vertical="center" shrinkToFit="1"/>
      <protection locked="0"/>
    </xf>
    <xf numFmtId="49" fontId="14" fillId="0" borderId="8" xfId="0" quotePrefix="1" applyNumberFormat="1" applyFont="1" applyFill="1" applyBorder="1" applyAlignment="1" applyProtection="1">
      <alignment horizontal="center" vertical="center" shrinkToFit="1"/>
      <protection locked="0"/>
    </xf>
    <xf numFmtId="0" fontId="185" fillId="0" borderId="0" xfId="0" quotePrefix="1" applyFont="1" applyBorder="1" applyAlignment="1">
      <alignment horizontal="center" vertical="center"/>
    </xf>
    <xf numFmtId="0" fontId="14" fillId="0" borderId="9" xfId="0" applyFont="1" applyFill="1" applyBorder="1" applyAlignment="1">
      <alignment horizontal="left" vertical="center" shrinkToFit="1"/>
    </xf>
    <xf numFmtId="0" fontId="32" fillId="0" borderId="9" xfId="0" quotePrefix="1" applyFont="1" applyFill="1" applyBorder="1" applyAlignment="1">
      <alignment horizontal="center" vertical="center"/>
    </xf>
    <xf numFmtId="0" fontId="14" fillId="0" borderId="9" xfId="0" quotePrefix="1" applyFont="1" applyFill="1" applyBorder="1" applyAlignment="1">
      <alignment horizontal="center" vertical="center"/>
    </xf>
    <xf numFmtId="0" fontId="193" fillId="0" borderId="0" xfId="0" applyFont="1" applyAlignment="1">
      <alignment vertical="center"/>
    </xf>
    <xf numFmtId="0" fontId="32" fillId="28" borderId="9" xfId="0" quotePrefix="1" applyFont="1" applyFill="1" applyBorder="1" applyAlignment="1">
      <alignment horizontal="center" vertical="center"/>
    </xf>
    <xf numFmtId="0" fontId="69" fillId="27" borderId="9" xfId="2" applyFont="1" applyFill="1" applyBorder="1" applyAlignment="1">
      <alignment horizontal="left" vertical="center"/>
    </xf>
    <xf numFmtId="0" fontId="180" fillId="22" borderId="11" xfId="0" applyFont="1" applyFill="1" applyBorder="1" applyAlignment="1">
      <alignment horizontal="center" vertical="center"/>
    </xf>
    <xf numFmtId="0" fontId="180" fillId="22" borderId="18" xfId="0" applyFont="1" applyFill="1" applyBorder="1" applyAlignment="1">
      <alignment horizontal="center" vertical="center"/>
    </xf>
    <xf numFmtId="0" fontId="180" fillId="22" borderId="12" xfId="0" applyFont="1" applyFill="1" applyBorder="1" applyAlignment="1">
      <alignment horizontal="center" vertical="center"/>
    </xf>
    <xf numFmtId="0" fontId="179" fillId="0" borderId="8" xfId="0" applyFont="1" applyBorder="1" applyAlignment="1">
      <alignment horizontal="center" vertical="center"/>
    </xf>
    <xf numFmtId="0" fontId="179" fillId="0" borderId="3" xfId="0" applyFont="1" applyBorder="1" applyAlignment="1">
      <alignment horizontal="center" vertical="center"/>
    </xf>
    <xf numFmtId="0" fontId="69" fillId="24" borderId="1" xfId="2" applyFont="1" applyFill="1" applyBorder="1" applyAlignment="1">
      <alignment horizontal="left" vertical="center"/>
    </xf>
    <xf numFmtId="0" fontId="69" fillId="24" borderId="15" xfId="2" applyFont="1" applyFill="1" applyBorder="1" applyAlignment="1">
      <alignment horizontal="left" vertical="center"/>
    </xf>
    <xf numFmtId="0" fontId="69" fillId="24" borderId="16" xfId="2" applyFont="1" applyFill="1" applyBorder="1" applyAlignment="1">
      <alignment horizontal="left" vertical="center"/>
    </xf>
    <xf numFmtId="0" fontId="69" fillId="24" borderId="39" xfId="2" applyFont="1" applyFill="1" applyBorder="1" applyAlignment="1">
      <alignment horizontal="left" vertical="center"/>
    </xf>
    <xf numFmtId="0" fontId="69" fillId="24" borderId="10" xfId="2" applyFont="1" applyFill="1" applyBorder="1" applyAlignment="1">
      <alignment horizontal="left" vertical="center"/>
    </xf>
    <xf numFmtId="0" fontId="69" fillId="24" borderId="40" xfId="2" applyFont="1" applyFill="1" applyBorder="1" applyAlignment="1">
      <alignment horizontal="left" vertical="center"/>
    </xf>
    <xf numFmtId="0" fontId="69" fillId="24" borderId="9" xfId="2" applyFont="1" applyFill="1" applyBorder="1" applyAlignment="1">
      <alignment horizontal="left" vertical="center"/>
    </xf>
    <xf numFmtId="0" fontId="69" fillId="0" borderId="9" xfId="2" applyFont="1" applyFill="1" applyBorder="1" applyAlignment="1">
      <alignment horizontal="left" vertical="center"/>
    </xf>
    <xf numFmtId="0" fontId="69" fillId="6" borderId="9" xfId="2" applyFont="1" applyFill="1" applyBorder="1" applyAlignment="1">
      <alignment horizontal="left" vertical="center"/>
    </xf>
    <xf numFmtId="0" fontId="69" fillId="7" borderId="9" xfId="2" applyFont="1" applyFill="1" applyBorder="1" applyAlignment="1">
      <alignment horizontal="left" vertical="center"/>
    </xf>
    <xf numFmtId="0" fontId="69" fillId="23" borderId="1" xfId="2" applyFont="1" applyFill="1" applyBorder="1" applyAlignment="1">
      <alignment horizontal="left" vertical="center"/>
    </xf>
    <xf numFmtId="0" fontId="69" fillId="23" borderId="15" xfId="2" applyFont="1" applyFill="1" applyBorder="1" applyAlignment="1">
      <alignment horizontal="left" vertical="center"/>
    </xf>
    <xf numFmtId="0" fontId="69" fillId="23" borderId="16" xfId="2" applyFont="1" applyFill="1" applyBorder="1" applyAlignment="1">
      <alignment horizontal="left" vertical="center"/>
    </xf>
    <xf numFmtId="0" fontId="69" fillId="23" borderId="39" xfId="2" applyFont="1" applyFill="1" applyBorder="1" applyAlignment="1">
      <alignment horizontal="left" vertical="center"/>
    </xf>
    <xf numFmtId="0" fontId="69" fillId="23" borderId="10" xfId="2" applyFont="1" applyFill="1" applyBorder="1" applyAlignment="1">
      <alignment horizontal="left" vertical="center"/>
    </xf>
    <xf numFmtId="0" fontId="69" fillId="23" borderId="40" xfId="2" applyFont="1" applyFill="1" applyBorder="1" applyAlignment="1">
      <alignment horizontal="left" vertical="center"/>
    </xf>
    <xf numFmtId="0" fontId="69" fillId="25" borderId="1" xfId="2" applyFont="1" applyFill="1" applyBorder="1" applyAlignment="1">
      <alignment horizontal="left" vertical="center"/>
    </xf>
    <xf numFmtId="0" fontId="69" fillId="25" borderId="15" xfId="2" applyFont="1" applyFill="1" applyBorder="1" applyAlignment="1">
      <alignment horizontal="left" vertical="center"/>
    </xf>
    <xf numFmtId="0" fontId="69" fillId="25" borderId="16" xfId="2" applyFont="1" applyFill="1" applyBorder="1" applyAlignment="1">
      <alignment horizontal="left" vertical="center"/>
    </xf>
    <xf numFmtId="0" fontId="69" fillId="25" borderId="39" xfId="2" applyFont="1" applyFill="1" applyBorder="1" applyAlignment="1">
      <alignment horizontal="left" vertical="center"/>
    </xf>
    <xf numFmtId="0" fontId="69" fillId="25" borderId="10" xfId="2" applyFont="1" applyFill="1" applyBorder="1" applyAlignment="1">
      <alignment horizontal="left" vertical="center"/>
    </xf>
    <xf numFmtId="0" fontId="69" fillId="25" borderId="40" xfId="2" applyFont="1" applyFill="1" applyBorder="1" applyAlignment="1">
      <alignment horizontal="left" vertical="center"/>
    </xf>
    <xf numFmtId="0" fontId="69" fillId="13" borderId="9" xfId="2" applyFont="1" applyFill="1" applyBorder="1" applyAlignment="1">
      <alignment horizontal="left" vertical="center"/>
    </xf>
    <xf numFmtId="0" fontId="69" fillId="26" borderId="9" xfId="2" applyFont="1" applyFill="1" applyBorder="1" applyAlignment="1">
      <alignment horizontal="left" vertical="center"/>
    </xf>
    <xf numFmtId="0" fontId="69" fillId="9" borderId="9" xfId="2" applyFont="1" applyFill="1" applyBorder="1" applyAlignment="1">
      <alignment horizontal="left" vertical="center"/>
    </xf>
    <xf numFmtId="0" fontId="69" fillId="12" borderId="9" xfId="2" applyFont="1" applyFill="1" applyBorder="1" applyAlignment="1">
      <alignment horizontal="left" vertical="center"/>
    </xf>
    <xf numFmtId="0" fontId="25" fillId="6" borderId="0" xfId="2" applyFont="1" applyFill="1" applyAlignment="1">
      <alignment horizontal="center" vertical="center"/>
    </xf>
    <xf numFmtId="0" fontId="25" fillId="8" borderId="0" xfId="2" applyFont="1" applyFill="1" applyAlignment="1">
      <alignment horizontal="center" vertical="center"/>
    </xf>
    <xf numFmtId="0" fontId="25" fillId="29" borderId="0" xfId="2" applyFont="1" applyFill="1" applyAlignment="1">
      <alignment horizontal="center" vertical="center"/>
    </xf>
    <xf numFmtId="0" fontId="25" fillId="2" borderId="0" xfId="2" applyFont="1" applyFill="1" applyAlignment="1">
      <alignment horizontal="center" vertical="center"/>
    </xf>
    <xf numFmtId="0" fontId="96" fillId="0" borderId="0" xfId="0" applyFont="1" applyAlignment="1">
      <alignment horizontal="center" vertical="center"/>
    </xf>
    <xf numFmtId="0" fontId="25" fillId="14" borderId="0" xfId="2" applyFont="1" applyFill="1" applyAlignment="1">
      <alignment horizontal="center" vertical="center"/>
    </xf>
    <xf numFmtId="0" fontId="25" fillId="5" borderId="0" xfId="2" applyFont="1" applyFill="1" applyAlignment="1">
      <alignment horizontal="center" vertical="center"/>
    </xf>
    <xf numFmtId="0" fontId="25" fillId="13" borderId="0" xfId="2" applyFont="1" applyFill="1" applyAlignment="1">
      <alignment horizontal="center" vertical="center"/>
    </xf>
    <xf numFmtId="0" fontId="25" fillId="11" borderId="0" xfId="2" applyFont="1" applyFill="1" applyAlignment="1">
      <alignment horizontal="center" vertical="center"/>
    </xf>
    <xf numFmtId="0" fontId="25" fillId="7" borderId="0" xfId="2" applyFont="1" applyFill="1" applyAlignment="1">
      <alignment horizontal="center" vertical="center"/>
    </xf>
    <xf numFmtId="0" fontId="25" fillId="12" borderId="0" xfId="2" applyFont="1" applyFill="1" applyAlignment="1">
      <alignment horizontal="center" vertical="center"/>
    </xf>
    <xf numFmtId="0" fontId="22" fillId="0" borderId="0" xfId="0" applyFont="1" applyAlignment="1">
      <alignment horizontal="left" vertical="top" shrinkToFit="1"/>
    </xf>
    <xf numFmtId="0" fontId="11" fillId="0" borderId="0" xfId="0" applyFont="1" applyAlignment="1">
      <alignment horizontal="center" vertical="center"/>
    </xf>
    <xf numFmtId="0" fontId="22" fillId="0" borderId="0" xfId="0" applyFont="1" applyAlignment="1">
      <alignment horizontal="left" vertical="center" shrinkToFit="1"/>
    </xf>
    <xf numFmtId="0" fontId="14" fillId="0" borderId="0" xfId="0" applyFont="1" applyAlignment="1">
      <alignment horizontal="left" vertical="top" shrinkToFit="1"/>
    </xf>
    <xf numFmtId="169" fontId="193" fillId="0" borderId="0" xfId="0" quotePrefix="1" applyNumberFormat="1" applyFont="1" applyAlignment="1">
      <alignment horizontal="center" vertical="center" shrinkToFit="1"/>
    </xf>
    <xf numFmtId="0" fontId="75" fillId="4" borderId="0" xfId="0" applyFont="1" applyFill="1" applyAlignment="1">
      <alignment horizontal="center" vertical="top" wrapText="1"/>
    </xf>
    <xf numFmtId="0" fontId="75" fillId="4" borderId="0" xfId="0" applyFont="1" applyFill="1" applyAlignment="1">
      <alignment horizontal="center" vertical="top"/>
    </xf>
    <xf numFmtId="0" fontId="54" fillId="17" borderId="0" xfId="0" quotePrefix="1" applyFont="1" applyFill="1" applyAlignment="1">
      <alignment horizontal="left" vertical="top" wrapText="1"/>
    </xf>
    <xf numFmtId="0" fontId="91" fillId="17" borderId="0" xfId="0" quotePrefix="1" applyFont="1" applyFill="1" applyAlignment="1">
      <alignment horizontal="center" vertical="center"/>
    </xf>
    <xf numFmtId="0" fontId="53" fillId="18" borderId="0" xfId="0" applyFont="1" applyFill="1">
      <alignment vertical="center"/>
    </xf>
    <xf numFmtId="0" fontId="54" fillId="18" borderId="0" xfId="0" applyFont="1" applyFill="1" applyAlignment="1">
      <alignment vertical="center" wrapText="1"/>
    </xf>
    <xf numFmtId="0" fontId="2" fillId="0" borderId="36" xfId="0" quotePrefix="1" applyFont="1" applyBorder="1" applyAlignment="1">
      <alignment horizontal="center" vertical="center" shrinkToFit="1"/>
    </xf>
    <xf numFmtId="0" fontId="2" fillId="0" borderId="27" xfId="0" quotePrefix="1" applyFont="1" applyBorder="1" applyAlignment="1">
      <alignment horizontal="center" vertical="center" shrinkToFit="1"/>
    </xf>
    <xf numFmtId="0" fontId="2" fillId="0" borderId="34" xfId="0" quotePrefix="1" applyFont="1" applyBorder="1" applyAlignment="1">
      <alignment horizontal="center" vertical="center" shrinkToFit="1"/>
    </xf>
    <xf numFmtId="0" fontId="2" fillId="0" borderId="36" xfId="0" quotePrefix="1" applyFont="1" applyBorder="1" applyAlignment="1">
      <alignment horizontal="center" vertical="center"/>
    </xf>
    <xf numFmtId="0" fontId="2" fillId="0" borderId="27" xfId="0" quotePrefix="1" applyFont="1" applyBorder="1" applyAlignment="1">
      <alignment horizontal="center" vertical="center"/>
    </xf>
    <xf numFmtId="0" fontId="2" fillId="0" borderId="34" xfId="0" quotePrefix="1" applyFont="1" applyBorder="1" applyAlignment="1">
      <alignment horizontal="center" vertical="center"/>
    </xf>
    <xf numFmtId="0" fontId="193" fillId="0" borderId="0" xfId="0" applyFont="1" applyAlignment="1">
      <alignment horizontal="center" vertical="center"/>
    </xf>
    <xf numFmtId="0" fontId="54" fillId="18" borderId="0" xfId="0" applyFont="1" applyFill="1" applyAlignment="1">
      <alignment vertical="center" shrinkToFit="1"/>
    </xf>
    <xf numFmtId="0" fontId="193" fillId="0" borderId="0" xfId="0" quotePrefix="1" applyFont="1" applyAlignment="1">
      <alignment horizontal="center" vertical="center"/>
    </xf>
    <xf numFmtId="0" fontId="106" fillId="17" borderId="0" xfId="0" quotePrefix="1" applyFont="1" applyFill="1" applyAlignment="1">
      <alignment horizontal="center" vertical="center"/>
    </xf>
    <xf numFmtId="0" fontId="87" fillId="17" borderId="0" xfId="0" quotePrefix="1" applyFont="1" applyFill="1" applyAlignment="1">
      <alignment horizontal="left" vertical="top" wrapText="1"/>
    </xf>
    <xf numFmtId="0" fontId="193" fillId="0" borderId="0" xfId="0" applyFont="1">
      <alignment vertical="center"/>
    </xf>
    <xf numFmtId="14" fontId="193" fillId="0" borderId="0" xfId="0" applyNumberFormat="1" applyFont="1" applyAlignment="1">
      <alignment horizontal="center" vertical="center"/>
    </xf>
    <xf numFmtId="165" fontId="193" fillId="0" borderId="0" xfId="0" quotePrefix="1" applyNumberFormat="1" applyFont="1" applyAlignment="1">
      <alignment horizontal="center" vertical="center"/>
    </xf>
    <xf numFmtId="0" fontId="184" fillId="0" borderId="0" xfId="0" applyFont="1" applyAlignment="1">
      <alignment horizontal="center" vertical="center"/>
    </xf>
    <xf numFmtId="0" fontId="184" fillId="0" borderId="0" xfId="0" quotePrefix="1" applyFont="1" applyAlignment="1">
      <alignment horizontal="center" vertical="center"/>
    </xf>
    <xf numFmtId="0" fontId="184" fillId="0" borderId="0" xfId="0" applyFont="1">
      <alignment vertical="center"/>
    </xf>
    <xf numFmtId="14" fontId="184" fillId="0" borderId="0" xfId="0" applyNumberFormat="1" applyFont="1" applyAlignment="1">
      <alignment horizontal="center" vertical="center"/>
    </xf>
    <xf numFmtId="165" fontId="184" fillId="0" borderId="0" xfId="0" quotePrefix="1" applyNumberFormat="1" applyFont="1" applyAlignment="1">
      <alignment horizontal="center" vertical="center"/>
    </xf>
    <xf numFmtId="169" fontId="184" fillId="0" borderId="0" xfId="0" quotePrefix="1" applyNumberFormat="1" applyFont="1" applyAlignment="1">
      <alignment horizontal="center" vertical="center" shrinkToFit="1"/>
    </xf>
    <xf numFmtId="0" fontId="2" fillId="0" borderId="30" xfId="0" applyFont="1" applyBorder="1">
      <alignment vertical="center"/>
    </xf>
    <xf numFmtId="14" fontId="2" fillId="0" borderId="30" xfId="0" applyNumberFormat="1" applyFont="1" applyBorder="1" applyAlignment="1">
      <alignment horizontal="center" vertical="center"/>
    </xf>
    <xf numFmtId="0" fontId="2" fillId="0" borderId="35" xfId="0" quotePrefix="1" applyFont="1" applyBorder="1" applyAlignment="1">
      <alignment horizontal="center" vertical="center"/>
    </xf>
    <xf numFmtId="0" fontId="2" fillId="0" borderId="26" xfId="0" quotePrefix="1" applyFont="1" applyBorder="1" applyAlignment="1">
      <alignment horizontal="center" vertical="center"/>
    </xf>
    <xf numFmtId="0" fontId="2" fillId="0" borderId="20" xfId="0" quotePrefix="1" applyFont="1" applyBorder="1" applyAlignment="1">
      <alignment horizontal="center" vertical="center"/>
    </xf>
    <xf numFmtId="0" fontId="2" fillId="0" borderId="29" xfId="0" applyFont="1" applyBorder="1">
      <alignment vertical="center"/>
    </xf>
    <xf numFmtId="14" fontId="2" fillId="0" borderId="29" xfId="0" applyNumberFormat="1" applyFont="1" applyBorder="1" applyAlignment="1">
      <alignment horizontal="center" vertical="center"/>
    </xf>
    <xf numFmtId="165" fontId="2" fillId="0" borderId="36" xfId="0" quotePrefix="1" applyNumberFormat="1" applyFont="1" applyBorder="1" applyAlignment="1">
      <alignment horizontal="center" vertical="center"/>
    </xf>
    <xf numFmtId="165" fontId="2" fillId="0" borderId="27" xfId="0" quotePrefix="1" applyNumberFormat="1" applyFont="1" applyBorder="1" applyAlignment="1">
      <alignment horizontal="center" vertical="center"/>
    </xf>
    <xf numFmtId="165" fontId="2" fillId="0" borderId="34" xfId="0" quotePrefix="1" applyNumberFormat="1" applyFont="1" applyBorder="1" applyAlignment="1">
      <alignment horizontal="center" vertical="center"/>
    </xf>
    <xf numFmtId="0" fontId="2" fillId="0" borderId="80" xfId="0" applyFont="1" applyBorder="1" applyAlignment="1">
      <alignment horizontal="center" vertical="center"/>
    </xf>
    <xf numFmtId="0" fontId="2" fillId="0" borderId="84" xfId="0" applyFont="1" applyBorder="1" applyAlignment="1">
      <alignment horizontal="center" vertical="center"/>
    </xf>
    <xf numFmtId="0" fontId="2" fillId="0" borderId="81" xfId="0" applyFont="1" applyBorder="1" applyAlignment="1">
      <alignment horizontal="center" vertical="center"/>
    </xf>
    <xf numFmtId="165" fontId="2" fillId="0" borderId="35" xfId="0" quotePrefix="1" applyNumberFormat="1" applyFont="1" applyBorder="1" applyAlignment="1">
      <alignment horizontal="center" vertical="center"/>
    </xf>
    <xf numFmtId="165" fontId="2" fillId="0" borderId="26" xfId="0" quotePrefix="1" applyNumberFormat="1" applyFont="1" applyBorder="1" applyAlignment="1">
      <alignment horizontal="center" vertical="center"/>
    </xf>
    <xf numFmtId="165" fontId="2" fillId="0" borderId="20" xfId="0" quotePrefix="1" applyNumberFormat="1" applyFont="1" applyBorder="1" applyAlignment="1">
      <alignment horizontal="center" vertical="center"/>
    </xf>
    <xf numFmtId="0" fontId="2" fillId="0" borderId="39" xfId="0" applyFont="1" applyBorder="1" applyAlignment="1">
      <alignment horizontal="center" vertical="center"/>
    </xf>
    <xf numFmtId="0" fontId="2" fillId="0" borderId="10" xfId="0" applyFont="1" applyBorder="1" applyAlignment="1">
      <alignment horizontal="center" vertical="center"/>
    </xf>
    <xf numFmtId="0" fontId="2" fillId="0" borderId="40" xfId="0" applyFont="1" applyBorder="1" applyAlignment="1">
      <alignment horizontal="center" vertical="center"/>
    </xf>
    <xf numFmtId="0" fontId="2" fillId="0" borderId="36" xfId="0" applyFont="1" applyBorder="1" applyAlignment="1">
      <alignment horizontal="center" vertical="center"/>
    </xf>
    <xf numFmtId="0" fontId="2" fillId="0" borderId="27" xfId="0" applyFont="1" applyBorder="1" applyAlignment="1">
      <alignment horizontal="center" vertical="center"/>
    </xf>
    <xf numFmtId="0" fontId="2" fillId="0" borderId="34" xfId="0" applyFont="1" applyBorder="1" applyAlignment="1">
      <alignment horizontal="center" vertical="center"/>
    </xf>
    <xf numFmtId="0" fontId="2" fillId="0" borderId="36" xfId="0" applyFont="1" applyBorder="1" applyAlignment="1">
      <alignment horizontal="center" vertical="center" shrinkToFit="1"/>
    </xf>
    <xf numFmtId="0" fontId="2" fillId="0" borderId="27" xfId="0" applyFont="1" applyBorder="1" applyAlignment="1">
      <alignment horizontal="center" vertical="center" shrinkToFit="1"/>
    </xf>
    <xf numFmtId="0" fontId="2" fillId="0" borderId="34" xfId="0" applyFont="1" applyBorder="1" applyAlignment="1">
      <alignment horizontal="center" vertical="center" shrinkToFit="1"/>
    </xf>
    <xf numFmtId="0" fontId="2" fillId="0" borderId="29" xfId="0" applyFont="1" applyBorder="1" applyAlignment="1">
      <alignment vertical="center" shrinkToFit="1"/>
    </xf>
    <xf numFmtId="14" fontId="2" fillId="0" borderId="29" xfId="0" applyNumberFormat="1" applyFont="1" applyBorder="1" applyAlignment="1">
      <alignment horizontal="center" vertical="center" shrinkToFit="1"/>
    </xf>
    <xf numFmtId="165" fontId="2" fillId="0" borderId="36" xfId="0" quotePrefix="1" applyNumberFormat="1" applyFont="1" applyBorder="1" applyAlignment="1">
      <alignment horizontal="center" vertical="center" shrinkToFit="1"/>
    </xf>
    <xf numFmtId="165" fontId="2" fillId="0" borderId="27" xfId="0" quotePrefix="1" applyNumberFormat="1" applyFont="1" applyBorder="1" applyAlignment="1">
      <alignment horizontal="center" vertical="center" shrinkToFit="1"/>
    </xf>
    <xf numFmtId="165" fontId="2" fillId="0" borderId="34" xfId="0" quotePrefix="1" applyNumberFormat="1" applyFont="1" applyBorder="1" applyAlignment="1">
      <alignment horizontal="center" vertical="center" shrinkToFit="1"/>
    </xf>
    <xf numFmtId="0" fontId="213" fillId="0" borderId="29" xfId="0" applyFont="1" applyBorder="1" applyAlignment="1">
      <alignment vertical="center" shrinkToFit="1"/>
    </xf>
    <xf numFmtId="14" fontId="213" fillId="0" borderId="29" xfId="0" applyNumberFormat="1" applyFont="1" applyBorder="1" applyAlignment="1">
      <alignment horizontal="center" vertical="center" shrinkToFit="1"/>
    </xf>
    <xf numFmtId="0" fontId="213" fillId="0" borderId="36" xfId="0" quotePrefix="1" applyFont="1" applyBorder="1" applyAlignment="1">
      <alignment horizontal="center" vertical="center" shrinkToFit="1"/>
    </xf>
    <xf numFmtId="0" fontId="213" fillId="0" borderId="27" xfId="0" quotePrefix="1" applyFont="1" applyBorder="1" applyAlignment="1">
      <alignment horizontal="center" vertical="center" shrinkToFit="1"/>
    </xf>
    <xf numFmtId="0" fontId="213" fillId="0" borderId="34" xfId="0" quotePrefix="1" applyFont="1" applyBorder="1" applyAlignment="1">
      <alignment horizontal="center" vertical="center" shrinkToFit="1"/>
    </xf>
    <xf numFmtId="165" fontId="213" fillId="0" borderId="36" xfId="0" quotePrefix="1" applyNumberFormat="1" applyFont="1" applyBorder="1" applyAlignment="1">
      <alignment horizontal="center" vertical="center" shrinkToFit="1"/>
    </xf>
    <xf numFmtId="165" fontId="213" fillId="0" borderId="27" xfId="0" quotePrefix="1" applyNumberFormat="1" applyFont="1" applyBorder="1" applyAlignment="1">
      <alignment horizontal="center" vertical="center" shrinkToFit="1"/>
    </xf>
    <xf numFmtId="165" fontId="213" fillId="0" borderId="34" xfId="0" quotePrefix="1" applyNumberFormat="1" applyFont="1" applyBorder="1" applyAlignment="1">
      <alignment horizontal="center" vertical="center" shrinkToFit="1"/>
    </xf>
    <xf numFmtId="0" fontId="213" fillId="0" borderId="36" xfId="0" applyFont="1" applyBorder="1" applyAlignment="1">
      <alignment horizontal="center" vertical="center" shrinkToFit="1"/>
    </xf>
    <xf numFmtId="0" fontId="213" fillId="0" borderId="27" xfId="0" applyFont="1" applyBorder="1" applyAlignment="1">
      <alignment horizontal="center" vertical="center" shrinkToFit="1"/>
    </xf>
    <xf numFmtId="0" fontId="213" fillId="0" borderId="34" xfId="0" applyFont="1" applyBorder="1" applyAlignment="1">
      <alignment horizontal="center" vertical="center" shrinkToFit="1"/>
    </xf>
    <xf numFmtId="0" fontId="2" fillId="3" borderId="28" xfId="0" applyFont="1" applyFill="1" applyBorder="1" applyAlignment="1">
      <alignment horizontal="center" vertical="center"/>
    </xf>
    <xf numFmtId="0" fontId="55" fillId="18" borderId="0" xfId="0" applyFont="1" applyFill="1" applyAlignment="1">
      <alignment horizontal="left" vertical="center"/>
    </xf>
    <xf numFmtId="166" fontId="69" fillId="0" borderId="0" xfId="0" applyNumberFormat="1" applyFont="1" applyAlignment="1">
      <alignment horizontal="right" vertical="center"/>
    </xf>
    <xf numFmtId="0" fontId="25" fillId="14" borderId="0" xfId="0" applyFont="1" applyFill="1" applyAlignment="1">
      <alignment horizontal="center" vertical="center"/>
    </xf>
    <xf numFmtId="0" fontId="27" fillId="0" borderId="0" xfId="0" applyFont="1" applyAlignment="1">
      <alignment vertical="center" shrinkToFit="1"/>
    </xf>
    <xf numFmtId="0" fontId="2" fillId="3" borderId="47" xfId="0" applyFont="1" applyFill="1" applyBorder="1" applyAlignment="1">
      <alignment horizontal="center" vertical="center"/>
    </xf>
    <xf numFmtId="0" fontId="2" fillId="3" borderId="49" xfId="0" applyFont="1" applyFill="1" applyBorder="1" applyAlignment="1">
      <alignment horizontal="center" vertical="center"/>
    </xf>
    <xf numFmtId="0" fontId="2" fillId="3" borderId="48" xfId="0" applyFont="1" applyFill="1" applyBorder="1" applyAlignment="1">
      <alignment horizontal="center" vertical="center"/>
    </xf>
    <xf numFmtId="169" fontId="2" fillId="0" borderId="59" xfId="0" applyNumberFormat="1" applyFont="1" applyBorder="1" applyAlignment="1">
      <alignment vertical="center" shrinkToFit="1"/>
    </xf>
    <xf numFmtId="169" fontId="2" fillId="0" borderId="29" xfId="0" applyNumberFormat="1" applyFont="1" applyBorder="1" applyAlignment="1">
      <alignment horizontal="center" vertical="center" shrinkToFit="1"/>
    </xf>
    <xf numFmtId="169" fontId="2" fillId="0" borderId="29" xfId="0" quotePrefix="1" applyNumberFormat="1" applyFont="1" applyBorder="1" applyAlignment="1">
      <alignment horizontal="center" vertical="center" shrinkToFit="1"/>
    </xf>
    <xf numFmtId="169" fontId="2" fillId="0" borderId="29" xfId="0" applyNumberFormat="1" applyFont="1" applyBorder="1" applyAlignment="1">
      <alignment vertical="center" shrinkToFit="1"/>
    </xf>
    <xf numFmtId="169" fontId="2" fillId="0" borderId="59" xfId="0" applyNumberFormat="1" applyFont="1" applyBorder="1" applyAlignment="1">
      <alignment horizontal="center" vertical="center" shrinkToFit="1"/>
    </xf>
    <xf numFmtId="169" fontId="2" fillId="0" borderId="59" xfId="0" quotePrefix="1" applyNumberFormat="1" applyFont="1" applyBorder="1" applyAlignment="1">
      <alignment horizontal="center" vertical="center" shrinkToFit="1"/>
    </xf>
    <xf numFmtId="169" fontId="2" fillId="0" borderId="36" xfId="0" applyNumberFormat="1" applyFont="1" applyBorder="1" applyAlignment="1">
      <alignment horizontal="center" vertical="center" shrinkToFit="1"/>
    </xf>
    <xf numFmtId="169" fontId="2" fillId="0" borderId="27" xfId="0" applyNumberFormat="1" applyFont="1" applyBorder="1" applyAlignment="1">
      <alignment horizontal="center" vertical="center" shrinkToFit="1"/>
    </xf>
    <xf numFmtId="169" fontId="2" fillId="0" borderId="34" xfId="0" applyNumberFormat="1" applyFont="1" applyBorder="1" applyAlignment="1">
      <alignment horizontal="center" vertical="center" shrinkToFit="1"/>
    </xf>
    <xf numFmtId="169" fontId="2" fillId="0" borderId="60" xfId="0" quotePrefix="1" applyNumberFormat="1" applyFont="1" applyBorder="1" applyAlignment="1">
      <alignment horizontal="center" vertical="center" shrinkToFit="1"/>
    </xf>
    <xf numFmtId="169" fontId="193" fillId="0" borderId="0" xfId="0" applyNumberFormat="1" applyFont="1" applyAlignment="1">
      <alignment vertical="center" shrinkToFit="1"/>
    </xf>
    <xf numFmtId="169" fontId="2" fillId="0" borderId="0" xfId="0" applyNumberFormat="1" applyFont="1" applyAlignment="1">
      <alignment vertical="center" shrinkToFit="1"/>
    </xf>
    <xf numFmtId="0" fontId="196" fillId="17" borderId="0" xfId="0" quotePrefix="1" applyFont="1" applyFill="1" applyAlignment="1">
      <alignment horizontal="left" vertical="center" wrapText="1"/>
    </xf>
    <xf numFmtId="0" fontId="197" fillId="17" borderId="0" xfId="0" quotePrefix="1" applyFont="1" applyFill="1" applyAlignment="1">
      <alignment horizontal="left" vertical="center"/>
    </xf>
    <xf numFmtId="169" fontId="2" fillId="0" borderId="71" xfId="0" applyNumberFormat="1" applyFont="1" applyBorder="1" applyAlignment="1">
      <alignment horizontal="center" vertical="center" shrinkToFit="1"/>
    </xf>
    <xf numFmtId="169" fontId="2" fillId="0" borderId="72" xfId="0" applyNumberFormat="1" applyFont="1" applyBorder="1" applyAlignment="1">
      <alignment horizontal="center" vertical="center" shrinkToFit="1"/>
    </xf>
    <xf numFmtId="169" fontId="2" fillId="0" borderId="73" xfId="0" applyNumberFormat="1" applyFont="1" applyBorder="1" applyAlignment="1">
      <alignment horizontal="center" vertical="center" shrinkToFit="1"/>
    </xf>
    <xf numFmtId="169" fontId="193" fillId="0" borderId="0" xfId="0" applyNumberFormat="1" applyFont="1" applyAlignment="1">
      <alignment horizontal="center" vertical="center" shrinkToFit="1"/>
    </xf>
    <xf numFmtId="169" fontId="2" fillId="0" borderId="0" xfId="0" applyNumberFormat="1" applyFont="1" applyAlignment="1">
      <alignment horizontal="center" vertical="center" shrinkToFit="1"/>
    </xf>
    <xf numFmtId="169" fontId="2" fillId="0" borderId="77" xfId="0" applyNumberFormat="1" applyFont="1" applyBorder="1" applyAlignment="1">
      <alignment horizontal="center" vertical="center" shrinkToFit="1"/>
    </xf>
    <xf numFmtId="169" fontId="2" fillId="0" borderId="78" xfId="0" applyNumberFormat="1" applyFont="1" applyBorder="1" applyAlignment="1">
      <alignment horizontal="center" vertical="center" shrinkToFit="1"/>
    </xf>
    <xf numFmtId="169" fontId="2" fillId="0" borderId="79" xfId="0" applyNumberFormat="1" applyFont="1" applyBorder="1" applyAlignment="1">
      <alignment horizontal="center" vertical="center" shrinkToFit="1"/>
    </xf>
    <xf numFmtId="169" fontId="2" fillId="0" borderId="0" xfId="0" quotePrefix="1" applyNumberFormat="1" applyFont="1" applyAlignment="1">
      <alignment horizontal="center" vertical="center" shrinkToFit="1"/>
    </xf>
    <xf numFmtId="0" fontId="87" fillId="17" borderId="0" xfId="0" quotePrefix="1" applyFont="1" applyFill="1" applyAlignment="1">
      <alignment horizontal="left" vertical="center" wrapText="1"/>
    </xf>
    <xf numFmtId="0" fontId="115" fillId="17" borderId="0" xfId="0" quotePrefix="1" applyFont="1" applyFill="1" applyAlignment="1">
      <alignment horizontal="center" vertical="center"/>
    </xf>
    <xf numFmtId="169" fontId="2" fillId="0" borderId="60" xfId="0" applyNumberFormat="1" applyFont="1" applyBorder="1" applyAlignment="1">
      <alignment vertical="center" shrinkToFit="1"/>
    </xf>
    <xf numFmtId="169" fontId="2" fillId="0" borderId="60" xfId="0" applyNumberFormat="1" applyFont="1" applyBorder="1" applyAlignment="1">
      <alignment horizontal="center" vertical="center" shrinkToFit="1"/>
    </xf>
    <xf numFmtId="0" fontId="2" fillId="0" borderId="29" xfId="0" applyFont="1" applyBorder="1" applyAlignment="1">
      <alignment horizontal="center" vertical="center" shrinkToFit="1"/>
    </xf>
    <xf numFmtId="165" fontId="2" fillId="0" borderId="29" xfId="0" quotePrefix="1" applyNumberFormat="1" applyFont="1" applyBorder="1" applyAlignment="1">
      <alignment horizontal="center" vertical="center" shrinkToFit="1"/>
    </xf>
    <xf numFmtId="168" fontId="2" fillId="0" borderId="29" xfId="0" applyNumberFormat="1" applyFont="1" applyBorder="1" applyAlignment="1">
      <alignment horizontal="center" vertical="center" shrinkToFit="1"/>
    </xf>
    <xf numFmtId="168" fontId="57" fillId="0" borderId="29" xfId="0" applyNumberFormat="1" applyFont="1" applyBorder="1" applyAlignment="1">
      <alignment horizontal="center" vertical="center" shrinkToFit="1"/>
    </xf>
    <xf numFmtId="0" fontId="184" fillId="0" borderId="0" xfId="0" applyFont="1" applyAlignment="1">
      <alignment horizontal="center" vertical="center" shrinkToFit="1"/>
    </xf>
    <xf numFmtId="0" fontId="2" fillId="0" borderId="30" xfId="0" applyFont="1" applyBorder="1" applyAlignment="1">
      <alignment vertical="center" shrinkToFit="1"/>
    </xf>
    <xf numFmtId="0" fontId="2" fillId="0" borderId="30" xfId="0" applyFont="1" applyBorder="1" applyAlignment="1">
      <alignment horizontal="center" vertical="center" shrinkToFit="1"/>
    </xf>
    <xf numFmtId="165" fontId="2" fillId="0" borderId="30" xfId="0" quotePrefix="1" applyNumberFormat="1" applyFont="1" applyBorder="1" applyAlignment="1">
      <alignment horizontal="center" vertical="center" shrinkToFit="1"/>
    </xf>
    <xf numFmtId="168" fontId="2" fillId="0" borderId="30" xfId="0" applyNumberFormat="1" applyFont="1" applyBorder="1" applyAlignment="1">
      <alignment horizontal="center" vertical="center" shrinkToFit="1"/>
    </xf>
    <xf numFmtId="168" fontId="57" fillId="0" borderId="30" xfId="0" applyNumberFormat="1" applyFont="1" applyBorder="1" applyAlignment="1">
      <alignment horizontal="center" vertical="center" shrinkToFit="1"/>
    </xf>
    <xf numFmtId="165" fontId="2" fillId="0" borderId="35" xfId="0" quotePrefix="1" applyNumberFormat="1" applyFont="1" applyBorder="1" applyAlignment="1">
      <alignment horizontal="center" vertical="center" shrinkToFit="1"/>
    </xf>
    <xf numFmtId="165" fontId="2" fillId="0" borderId="20" xfId="0" quotePrefix="1" applyNumberFormat="1" applyFont="1" applyBorder="1" applyAlignment="1">
      <alignment horizontal="center" vertical="center" shrinkToFit="1"/>
    </xf>
    <xf numFmtId="0" fontId="2" fillId="0" borderId="35" xfId="0" applyFont="1" applyBorder="1" applyAlignment="1">
      <alignment horizontal="center" vertical="center" shrinkToFit="1"/>
    </xf>
    <xf numFmtId="0" fontId="2" fillId="0" borderId="20" xfId="0" applyFont="1" applyBorder="1" applyAlignment="1">
      <alignment horizontal="center" vertical="center" shrinkToFit="1"/>
    </xf>
    <xf numFmtId="0" fontId="184" fillId="0" borderId="0" xfId="0" applyFont="1" applyAlignment="1">
      <alignment vertical="center" shrinkToFit="1"/>
    </xf>
    <xf numFmtId="165" fontId="184" fillId="0" borderId="0" xfId="0" quotePrefix="1" applyNumberFormat="1" applyFont="1" applyAlignment="1">
      <alignment horizontal="center" vertical="center" shrinkToFit="1"/>
    </xf>
    <xf numFmtId="168" fontId="184" fillId="0" borderId="0" xfId="0" applyNumberFormat="1" applyFont="1" applyAlignment="1">
      <alignment horizontal="center" vertical="center" shrinkToFit="1"/>
    </xf>
    <xf numFmtId="0" fontId="54" fillId="18" borderId="0" xfId="0" applyFont="1" applyFill="1" applyAlignment="1">
      <alignment vertical="top" wrapText="1"/>
    </xf>
    <xf numFmtId="0" fontId="193" fillId="0" borderId="0" xfId="0" applyFont="1" applyAlignment="1">
      <alignment vertical="center" shrinkToFit="1"/>
    </xf>
    <xf numFmtId="0" fontId="193" fillId="0" borderId="0" xfId="0" applyFont="1" applyAlignment="1">
      <alignment horizontal="center" vertical="center" shrinkToFit="1"/>
    </xf>
    <xf numFmtId="165" fontId="193" fillId="0" borderId="0" xfId="0" quotePrefix="1" applyNumberFormat="1" applyFont="1" applyAlignment="1">
      <alignment horizontal="center" vertical="center" shrinkToFit="1"/>
    </xf>
    <xf numFmtId="168" fontId="193" fillId="0" borderId="0" xfId="0" applyNumberFormat="1" applyFont="1" applyAlignment="1">
      <alignment horizontal="center" vertical="center" shrinkToFit="1"/>
    </xf>
    <xf numFmtId="0" fontId="53" fillId="18" borderId="0" xfId="0" applyFont="1" applyFill="1" applyAlignment="1">
      <alignment vertical="top" wrapText="1"/>
    </xf>
    <xf numFmtId="0" fontId="54" fillId="18" borderId="0" xfId="0" applyFont="1" applyFill="1" applyAlignment="1">
      <alignment vertical="top" wrapText="1" shrinkToFit="1"/>
    </xf>
    <xf numFmtId="0" fontId="53" fillId="17" borderId="0" xfId="0" quotePrefix="1" applyFont="1" applyFill="1" applyAlignment="1">
      <alignment horizontal="left" vertical="center" wrapText="1"/>
    </xf>
    <xf numFmtId="0" fontId="69" fillId="17" borderId="0" xfId="0" quotePrefix="1" applyFont="1" applyFill="1" applyAlignment="1">
      <alignment horizontal="left" vertical="center" wrapText="1"/>
    </xf>
    <xf numFmtId="0" fontId="54" fillId="17" borderId="0" xfId="0" quotePrefix="1" applyFont="1" applyFill="1" applyAlignment="1">
      <alignment horizontal="left" vertical="center" wrapText="1"/>
    </xf>
    <xf numFmtId="0" fontId="62" fillId="17" borderId="0" xfId="0" quotePrefix="1" applyFont="1" applyFill="1" applyAlignment="1">
      <alignment horizontal="center" vertical="center" shrinkToFit="1"/>
    </xf>
    <xf numFmtId="0" fontId="53" fillId="17" borderId="0" xfId="0" quotePrefix="1" applyFont="1" applyFill="1" applyAlignment="1" applyProtection="1">
      <alignment horizontal="left" vertical="center" wrapText="1"/>
      <protection locked="0"/>
    </xf>
    <xf numFmtId="0" fontId="138" fillId="17" borderId="0" xfId="0" quotePrefix="1" applyFont="1" applyFill="1" applyAlignment="1" applyProtection="1">
      <alignment horizontal="left" vertical="center" wrapText="1"/>
      <protection locked="0"/>
    </xf>
    <xf numFmtId="0" fontId="54" fillId="17" borderId="0" xfId="0" quotePrefix="1" applyFont="1" applyFill="1" applyAlignment="1" applyProtection="1">
      <alignment horizontal="left" vertical="center" wrapText="1"/>
      <protection locked="0"/>
    </xf>
    <xf numFmtId="0" fontId="90" fillId="17" borderId="0" xfId="0" quotePrefix="1" applyFont="1" applyFill="1" applyAlignment="1" applyProtection="1">
      <alignment horizontal="left" vertical="center" wrapText="1"/>
      <protection locked="0"/>
    </xf>
    <xf numFmtId="49" fontId="2" fillId="0" borderId="34" xfId="0" applyNumberFormat="1" applyFont="1" applyBorder="1" applyAlignment="1">
      <alignment horizontal="center" vertical="center" shrinkToFit="1"/>
    </xf>
    <xf numFmtId="0" fontId="55" fillId="18" borderId="0" xfId="0" applyFont="1" applyFill="1" applyAlignment="1">
      <alignment horizontal="center" vertical="center"/>
    </xf>
    <xf numFmtId="0" fontId="25" fillId="14" borderId="10" xfId="0" applyFont="1" applyFill="1" applyBorder="1" applyAlignment="1">
      <alignment horizontal="center" vertical="center"/>
    </xf>
    <xf numFmtId="0" fontId="57" fillId="0" borderId="0" xfId="0" applyFont="1" applyAlignment="1">
      <alignment horizontal="center" vertical="center"/>
    </xf>
    <xf numFmtId="0" fontId="183" fillId="17" borderId="0" xfId="0" quotePrefix="1" applyFont="1" applyFill="1" applyAlignment="1">
      <alignment horizontal="center" vertical="center" shrinkToFit="1"/>
    </xf>
    <xf numFmtId="0" fontId="193" fillId="0" borderId="36" xfId="0" quotePrefix="1" applyFont="1" applyBorder="1" applyAlignment="1">
      <alignment horizontal="center" vertical="center" shrinkToFit="1"/>
    </xf>
    <xf numFmtId="0" fontId="193" fillId="0" borderId="34" xfId="0" quotePrefix="1" applyFont="1" applyBorder="1" applyAlignment="1">
      <alignment horizontal="center" vertical="center" shrinkToFit="1"/>
    </xf>
    <xf numFmtId="0" fontId="184" fillId="0" borderId="30" xfId="0" quotePrefix="1" applyFont="1" applyBorder="1" applyAlignment="1">
      <alignment horizontal="left" vertical="center" shrinkToFit="1"/>
    </xf>
    <xf numFmtId="0" fontId="184" fillId="0" borderId="30" xfId="0" quotePrefix="1" applyFont="1" applyBorder="1" applyAlignment="1">
      <alignment horizontal="center" vertical="center" shrinkToFit="1"/>
    </xf>
    <xf numFmtId="49" fontId="184" fillId="0" borderId="30" xfId="0" quotePrefix="1" applyNumberFormat="1" applyFont="1" applyBorder="1" applyAlignment="1">
      <alignment horizontal="center" vertical="center" shrinkToFit="1"/>
    </xf>
    <xf numFmtId="0" fontId="184" fillId="0" borderId="35" xfId="0" quotePrefix="1" applyFont="1" applyBorder="1" applyAlignment="1">
      <alignment horizontal="center" vertical="center" shrinkToFit="1"/>
    </xf>
    <xf numFmtId="0" fontId="184" fillId="0" borderId="20" xfId="0" quotePrefix="1" applyFont="1" applyBorder="1" applyAlignment="1">
      <alignment horizontal="center" vertical="center" shrinkToFit="1"/>
    </xf>
    <xf numFmtId="0" fontId="193" fillId="0" borderId="29" xfId="0" quotePrefix="1" applyFont="1" applyBorder="1" applyAlignment="1">
      <alignment horizontal="left" vertical="center" shrinkToFit="1"/>
    </xf>
    <xf numFmtId="0" fontId="184" fillId="0" borderId="0" xfId="0" quotePrefix="1" applyFont="1" applyAlignment="1">
      <alignment horizontal="center" vertical="center" shrinkToFit="1"/>
    </xf>
    <xf numFmtId="0" fontId="63" fillId="3" borderId="0" xfId="0" applyFont="1" applyFill="1" applyAlignment="1">
      <alignment horizontal="left" vertical="center" wrapText="1"/>
    </xf>
    <xf numFmtId="0" fontId="64" fillId="3" borderId="0" xfId="2" applyFont="1" applyFill="1" applyAlignment="1">
      <alignment horizontal="left" vertical="center"/>
    </xf>
    <xf numFmtId="0" fontId="193" fillId="0" borderId="29" xfId="0" quotePrefix="1" applyFont="1" applyBorder="1" applyAlignment="1">
      <alignment horizontal="center" vertical="center" shrinkToFit="1"/>
    </xf>
    <xf numFmtId="170" fontId="2" fillId="0" borderId="0" xfId="0" quotePrefix="1" applyNumberFormat="1" applyFont="1" applyAlignment="1">
      <alignment horizontal="left" vertical="center" shrinkToFit="1"/>
    </xf>
    <xf numFmtId="170" fontId="2" fillId="0" borderId="0" xfId="0" quotePrefix="1" applyNumberFormat="1" applyFont="1" applyAlignment="1">
      <alignment horizontal="center" vertical="center" shrinkToFit="1"/>
    </xf>
    <xf numFmtId="0" fontId="184" fillId="0" borderId="0" xfId="0" quotePrefix="1" applyFont="1" applyAlignment="1">
      <alignment horizontal="left" vertical="center" shrinkToFit="1"/>
    </xf>
    <xf numFmtId="49" fontId="184" fillId="0" borderId="0" xfId="0" quotePrefix="1" applyNumberFormat="1" applyFont="1" applyAlignment="1">
      <alignment horizontal="center" vertical="center" shrinkToFit="1"/>
    </xf>
    <xf numFmtId="0" fontId="62" fillId="17" borderId="0" xfId="0" quotePrefix="1" applyFont="1" applyFill="1" applyAlignment="1">
      <alignment horizontal="center" vertical="center"/>
    </xf>
    <xf numFmtId="0" fontId="87" fillId="17" borderId="0" xfId="0" quotePrefix="1" applyFont="1" applyFill="1" applyAlignment="1">
      <alignment horizontal="left" vertical="center"/>
    </xf>
    <xf numFmtId="49" fontId="184" fillId="0" borderId="36" xfId="0" quotePrefix="1" applyNumberFormat="1" applyFont="1" applyBorder="1" applyAlignment="1">
      <alignment horizontal="center" vertical="center" shrinkToFit="1"/>
    </xf>
    <xf numFmtId="0" fontId="184" fillId="0" borderId="34" xfId="0" quotePrefix="1" applyFont="1" applyBorder="1" applyAlignment="1">
      <alignment horizontal="center" vertical="center" shrinkToFit="1"/>
    </xf>
    <xf numFmtId="0" fontId="184" fillId="0" borderId="29" xfId="0" quotePrefix="1" applyFont="1" applyBorder="1" applyAlignment="1">
      <alignment horizontal="center" vertical="center" shrinkToFit="1"/>
    </xf>
    <xf numFmtId="0" fontId="184" fillId="4" borderId="29" xfId="0" quotePrefix="1" applyFont="1" applyFill="1" applyBorder="1" applyAlignment="1">
      <alignment horizontal="left" vertical="center" shrinkToFit="1"/>
    </xf>
    <xf numFmtId="0" fontId="184" fillId="4" borderId="29" xfId="0" quotePrefix="1" applyFont="1" applyFill="1" applyBorder="1" applyAlignment="1">
      <alignment horizontal="center" vertical="center" shrinkToFit="1"/>
    </xf>
    <xf numFmtId="0" fontId="184" fillId="0" borderId="29" xfId="0" quotePrefix="1" applyFont="1" applyBorder="1" applyAlignment="1">
      <alignment horizontal="left" vertical="center" shrinkToFit="1"/>
    </xf>
    <xf numFmtId="0" fontId="2" fillId="0" borderId="29" xfId="0" quotePrefix="1" applyFont="1" applyBorder="1" applyAlignment="1">
      <alignment horizontal="left" vertical="center" shrinkToFit="1"/>
    </xf>
    <xf numFmtId="0" fontId="2" fillId="0" borderId="29" xfId="0" quotePrefix="1" applyFont="1" applyBorder="1" applyAlignment="1">
      <alignment horizontal="center" vertical="center" shrinkToFit="1"/>
    </xf>
    <xf numFmtId="49" fontId="2" fillId="0" borderId="36" xfId="0" quotePrefix="1" applyNumberFormat="1" applyFont="1" applyBorder="1" applyAlignment="1">
      <alignment horizontal="center" vertical="center" shrinkToFit="1"/>
    </xf>
    <xf numFmtId="49" fontId="184" fillId="4" borderId="36" xfId="0" quotePrefix="1" applyNumberFormat="1" applyFont="1" applyFill="1" applyBorder="1" applyAlignment="1">
      <alignment horizontal="center" vertical="center" shrinkToFit="1"/>
    </xf>
    <xf numFmtId="0" fontId="184" fillId="4" borderId="34" xfId="0" quotePrefix="1" applyFont="1" applyFill="1" applyBorder="1" applyAlignment="1">
      <alignment horizontal="center" vertical="center" shrinkToFit="1"/>
    </xf>
    <xf numFmtId="0" fontId="2" fillId="30" borderId="29" xfId="0" quotePrefix="1" applyFont="1" applyFill="1" applyBorder="1" applyAlignment="1">
      <alignment horizontal="left" vertical="center" shrinkToFit="1"/>
    </xf>
    <xf numFmtId="0" fontId="2" fillId="30" borderId="29" xfId="0" quotePrefix="1" applyFont="1" applyFill="1" applyBorder="1" applyAlignment="1">
      <alignment horizontal="center" vertical="center" shrinkToFit="1"/>
    </xf>
    <xf numFmtId="0" fontId="25" fillId="5" borderId="31" xfId="0" applyFont="1" applyFill="1" applyBorder="1" applyAlignment="1">
      <alignment horizontal="center" vertical="center"/>
    </xf>
    <xf numFmtId="0" fontId="25" fillId="5" borderId="32" xfId="0" applyFont="1" applyFill="1" applyBorder="1" applyAlignment="1">
      <alignment horizontal="center" vertical="center"/>
    </xf>
    <xf numFmtId="0" fontId="25" fillId="5" borderId="33" xfId="0" applyFont="1" applyFill="1" applyBorder="1" applyAlignment="1">
      <alignment horizontal="center" vertical="center"/>
    </xf>
    <xf numFmtId="0" fontId="59" fillId="0" borderId="0" xfId="0" applyFont="1" applyAlignment="1">
      <alignment horizontal="center" vertical="center"/>
    </xf>
    <xf numFmtId="0" fontId="57" fillId="3" borderId="28" xfId="0" applyFont="1" applyFill="1" applyBorder="1" applyAlignment="1">
      <alignment horizontal="center" vertical="center"/>
    </xf>
    <xf numFmtId="49" fontId="2" fillId="30" borderId="36" xfId="0" quotePrefix="1" applyNumberFormat="1" applyFont="1" applyFill="1" applyBorder="1" applyAlignment="1">
      <alignment horizontal="center" vertical="center" shrinkToFit="1"/>
    </xf>
    <xf numFmtId="0" fontId="2" fillId="30" borderId="34" xfId="0" quotePrefix="1" applyFont="1" applyFill="1" applyBorder="1" applyAlignment="1">
      <alignment horizontal="center" vertical="center" shrinkToFit="1"/>
    </xf>
    <xf numFmtId="14" fontId="2" fillId="0" borderId="36" xfId="0" quotePrefix="1" applyNumberFormat="1" applyFont="1" applyBorder="1" applyAlignment="1">
      <alignment horizontal="center" vertical="center" shrinkToFit="1"/>
    </xf>
    <xf numFmtId="14" fontId="2" fillId="0" borderId="34" xfId="0" quotePrefix="1" applyNumberFormat="1" applyFont="1" applyBorder="1" applyAlignment="1">
      <alignment horizontal="center" vertical="center" shrinkToFit="1"/>
    </xf>
    <xf numFmtId="0" fontId="2" fillId="0" borderId="29" xfId="0" quotePrefix="1" applyFont="1" applyBorder="1" applyAlignment="1">
      <alignment vertical="center" shrinkToFit="1"/>
    </xf>
    <xf numFmtId="14" fontId="2" fillId="0" borderId="29" xfId="0" quotePrefix="1" applyNumberFormat="1" applyFont="1" applyBorder="1" applyAlignment="1">
      <alignment horizontal="center" vertical="center" shrinkToFit="1"/>
    </xf>
    <xf numFmtId="0" fontId="88" fillId="17" borderId="0" xfId="0" quotePrefix="1" applyFont="1" applyFill="1" applyAlignment="1">
      <alignment horizontal="center" vertical="center"/>
    </xf>
    <xf numFmtId="0" fontId="67" fillId="17" borderId="0" xfId="0" quotePrefix="1" applyFont="1" applyFill="1" applyAlignment="1">
      <alignment horizontal="left" vertical="top" wrapText="1"/>
    </xf>
    <xf numFmtId="0" fontId="48" fillId="17" borderId="0" xfId="0" quotePrefix="1" applyFont="1" applyFill="1" applyAlignment="1">
      <alignment horizontal="left" vertical="center" wrapText="1"/>
    </xf>
    <xf numFmtId="0" fontId="2" fillId="0" borderId="30" xfId="0" quotePrefix="1" applyFont="1" applyBorder="1" applyAlignment="1">
      <alignment vertical="center" shrinkToFit="1"/>
    </xf>
    <xf numFmtId="14" fontId="2" fillId="0" borderId="30" xfId="0" quotePrefix="1" applyNumberFormat="1" applyFont="1" applyBorder="1" applyAlignment="1">
      <alignment horizontal="center" vertical="center" shrinkToFit="1"/>
    </xf>
    <xf numFmtId="49" fontId="2" fillId="0" borderId="30" xfId="0" quotePrefix="1" applyNumberFormat="1" applyFont="1" applyBorder="1" applyAlignment="1">
      <alignment horizontal="center" vertical="center" shrinkToFit="1"/>
    </xf>
    <xf numFmtId="49" fontId="2" fillId="0" borderId="35" xfId="0" quotePrefix="1" applyNumberFormat="1" applyFont="1" applyBorder="1" applyAlignment="1">
      <alignment horizontal="center" vertical="center" shrinkToFit="1"/>
    </xf>
    <xf numFmtId="14" fontId="2" fillId="0" borderId="20" xfId="0" quotePrefix="1" applyNumberFormat="1" applyFont="1" applyBorder="1" applyAlignment="1">
      <alignment horizontal="center" vertical="center" shrinkToFit="1"/>
    </xf>
    <xf numFmtId="14" fontId="57" fillId="0" borderId="29" xfId="0" quotePrefix="1" applyNumberFormat="1" applyFont="1" applyBorder="1" applyAlignment="1">
      <alignment horizontal="center" vertical="center" shrinkToFit="1"/>
    </xf>
    <xf numFmtId="14" fontId="57" fillId="0" borderId="36" xfId="0" quotePrefix="1" applyNumberFormat="1" applyFont="1" applyBorder="1" applyAlignment="1">
      <alignment horizontal="center" vertical="center" shrinkToFit="1"/>
    </xf>
    <xf numFmtId="14" fontId="57" fillId="0" borderId="34" xfId="0" quotePrefix="1" applyNumberFormat="1" applyFont="1" applyBorder="1" applyAlignment="1">
      <alignment horizontal="center" vertical="center" shrinkToFit="1"/>
    </xf>
    <xf numFmtId="0" fontId="25" fillId="6" borderId="0" xfId="0" applyFont="1" applyFill="1" applyAlignment="1">
      <alignment horizontal="center" vertical="center"/>
    </xf>
    <xf numFmtId="0" fontId="49" fillId="0" borderId="0" xfId="0" applyFont="1" applyAlignment="1">
      <alignment vertical="center" shrinkToFit="1"/>
    </xf>
    <xf numFmtId="0" fontId="57" fillId="0" borderId="29" xfId="0" quotePrefix="1" applyFont="1" applyBorder="1" applyAlignment="1">
      <alignment vertical="center" shrinkToFit="1"/>
    </xf>
    <xf numFmtId="165" fontId="192" fillId="0" borderId="0" xfId="0" quotePrefix="1" applyNumberFormat="1" applyFont="1" applyAlignment="1">
      <alignment horizontal="center" vertical="center" shrinkToFit="1"/>
    </xf>
    <xf numFmtId="165" fontId="194" fillId="0" borderId="0" xfId="0" quotePrefix="1" applyNumberFormat="1" applyFont="1" applyAlignment="1">
      <alignment horizontal="center" vertical="center" shrinkToFit="1"/>
    </xf>
    <xf numFmtId="165" fontId="192" fillId="0" borderId="0" xfId="0" applyNumberFormat="1" applyFont="1" applyAlignment="1">
      <alignment horizontal="left" vertical="center" shrinkToFit="1"/>
    </xf>
    <xf numFmtId="0" fontId="192" fillId="0" borderId="0" xfId="0" quotePrefix="1" applyFont="1" applyAlignment="1">
      <alignment horizontal="center" vertical="center" shrinkToFit="1"/>
    </xf>
    <xf numFmtId="165" fontId="192" fillId="0" borderId="0" xfId="0" applyNumberFormat="1" applyFont="1" applyAlignment="1">
      <alignment horizontal="center" vertical="center" shrinkToFit="1"/>
    </xf>
    <xf numFmtId="165" fontId="194" fillId="0" borderId="0" xfId="0" applyNumberFormat="1" applyFont="1" applyAlignment="1">
      <alignment horizontal="left" vertical="center" shrinkToFit="1"/>
    </xf>
    <xf numFmtId="0" fontId="194" fillId="0" borderId="0" xfId="0" quotePrefix="1" applyFont="1" applyAlignment="1">
      <alignment horizontal="center" vertical="center" shrinkToFit="1"/>
    </xf>
    <xf numFmtId="165" fontId="194" fillId="0" borderId="0" xfId="0" applyNumberFormat="1" applyFont="1" applyAlignment="1">
      <alignment horizontal="center" vertical="center" shrinkToFit="1"/>
    </xf>
    <xf numFmtId="0" fontId="61" fillId="17" borderId="0" xfId="0" quotePrefix="1" applyFont="1" applyFill="1" applyAlignment="1">
      <alignment horizontal="left" vertical="center" wrapText="1"/>
    </xf>
    <xf numFmtId="0" fontId="49" fillId="0" borderId="35" xfId="0" quotePrefix="1" applyFont="1" applyBorder="1" applyAlignment="1">
      <alignment horizontal="center" vertical="center" shrinkToFit="1"/>
    </xf>
    <xf numFmtId="0" fontId="49" fillId="0" borderId="20" xfId="0" quotePrefix="1" applyFont="1" applyBorder="1" applyAlignment="1">
      <alignment horizontal="center" vertical="center" shrinkToFit="1"/>
    </xf>
    <xf numFmtId="165" fontId="49" fillId="0" borderId="35" xfId="0" applyNumberFormat="1" applyFont="1" applyBorder="1" applyAlignment="1">
      <alignment horizontal="center" vertical="center" shrinkToFit="1"/>
    </xf>
    <xf numFmtId="165" fontId="49" fillId="0" borderId="20" xfId="0" applyNumberFormat="1" applyFont="1" applyBorder="1" applyAlignment="1">
      <alignment horizontal="center" vertical="center" shrinkToFit="1"/>
    </xf>
    <xf numFmtId="165" fontId="49" fillId="0" borderId="35" xfId="0" quotePrefix="1" applyNumberFormat="1" applyFont="1" applyBorder="1" applyAlignment="1">
      <alignment horizontal="center" vertical="center" shrinkToFit="1"/>
    </xf>
    <xf numFmtId="165" fontId="49" fillId="0" borderId="20" xfId="0" quotePrefix="1" applyNumberFormat="1" applyFont="1" applyBorder="1" applyAlignment="1">
      <alignment horizontal="center" vertical="center" shrinkToFit="1"/>
    </xf>
    <xf numFmtId="165" fontId="49" fillId="0" borderId="30" xfId="0" applyNumberFormat="1" applyFont="1" applyBorder="1" applyAlignment="1">
      <alignment horizontal="left" vertical="center" shrinkToFit="1"/>
    </xf>
    <xf numFmtId="165" fontId="66" fillId="0" borderId="29" xfId="0" applyNumberFormat="1" applyFont="1" applyBorder="1" applyAlignment="1">
      <alignment horizontal="left" vertical="center" shrinkToFit="1"/>
    </xf>
    <xf numFmtId="0" fontId="66" fillId="0" borderId="36" xfId="0" quotePrefix="1" applyFont="1" applyBorder="1" applyAlignment="1">
      <alignment horizontal="center" vertical="center" shrinkToFit="1"/>
    </xf>
    <xf numFmtId="0" fontId="66" fillId="0" borderId="34" xfId="0" quotePrefix="1" applyFont="1" applyBorder="1" applyAlignment="1">
      <alignment horizontal="center" vertical="center" shrinkToFit="1"/>
    </xf>
    <xf numFmtId="165" fontId="66" fillId="0" borderId="36" xfId="0" applyNumberFormat="1" applyFont="1" applyBorder="1" applyAlignment="1">
      <alignment horizontal="center" vertical="center" shrinkToFit="1"/>
    </xf>
    <xf numFmtId="165" fontId="66" fillId="0" borderId="34" xfId="0" applyNumberFormat="1" applyFont="1" applyBorder="1" applyAlignment="1">
      <alignment horizontal="center" vertical="center" shrinkToFit="1"/>
    </xf>
    <xf numFmtId="165" fontId="66" fillId="0" borderId="36" xfId="0" quotePrefix="1" applyNumberFormat="1" applyFont="1" applyBorder="1" applyAlignment="1">
      <alignment horizontal="center" vertical="center" shrinkToFit="1"/>
    </xf>
    <xf numFmtId="165" fontId="66" fillId="0" borderId="34" xfId="0" quotePrefix="1" applyNumberFormat="1" applyFont="1" applyBorder="1" applyAlignment="1">
      <alignment horizontal="center" vertical="center" shrinkToFit="1"/>
    </xf>
    <xf numFmtId="165" fontId="49" fillId="0" borderId="29" xfId="0" applyNumberFormat="1" applyFont="1" applyBorder="1" applyAlignment="1">
      <alignment horizontal="left" vertical="center" shrinkToFit="1"/>
    </xf>
    <xf numFmtId="0" fontId="49" fillId="0" borderId="36" xfId="0" quotePrefix="1" applyFont="1" applyBorder="1" applyAlignment="1">
      <alignment horizontal="center" vertical="center" shrinkToFit="1"/>
    </xf>
    <xf numFmtId="0" fontId="49" fillId="0" borderId="34" xfId="0" quotePrefix="1" applyFont="1" applyBorder="1" applyAlignment="1">
      <alignment horizontal="center" vertical="center" shrinkToFit="1"/>
    </xf>
    <xf numFmtId="165" fontId="49" fillId="0" borderId="36" xfId="0" applyNumberFormat="1" applyFont="1" applyBorder="1" applyAlignment="1">
      <alignment horizontal="center" vertical="center" shrinkToFit="1"/>
    </xf>
    <xf numFmtId="165" fontId="49" fillId="0" borderId="34" xfId="0" applyNumberFormat="1" applyFont="1" applyBorder="1" applyAlignment="1">
      <alignment horizontal="center" vertical="center" shrinkToFit="1"/>
    </xf>
    <xf numFmtId="165" fontId="49" fillId="0" borderId="36" xfId="0" quotePrefix="1" applyNumberFormat="1" applyFont="1" applyBorder="1" applyAlignment="1">
      <alignment horizontal="center" vertical="center" shrinkToFit="1"/>
    </xf>
    <xf numFmtId="165" fontId="49" fillId="0" borderId="34" xfId="0" quotePrefix="1" applyNumberFormat="1" applyFont="1" applyBorder="1" applyAlignment="1">
      <alignment horizontal="center" vertical="center" shrinkToFit="1"/>
    </xf>
    <xf numFmtId="165" fontId="211" fillId="0" borderId="29" xfId="0" applyNumberFormat="1" applyFont="1" applyBorder="1" applyAlignment="1">
      <alignment horizontal="left" vertical="center" shrinkToFit="1"/>
    </xf>
    <xf numFmtId="0" fontId="211" fillId="0" borderId="36" xfId="0" quotePrefix="1" applyFont="1" applyBorder="1" applyAlignment="1">
      <alignment horizontal="center" vertical="center" shrinkToFit="1"/>
    </xf>
    <xf numFmtId="0" fontId="211" fillId="0" borderId="34" xfId="0" quotePrefix="1" applyFont="1" applyBorder="1" applyAlignment="1">
      <alignment horizontal="center" vertical="center" shrinkToFit="1"/>
    </xf>
    <xf numFmtId="165" fontId="211" fillId="0" borderId="36" xfId="0" applyNumberFormat="1" applyFont="1" applyBorder="1" applyAlignment="1">
      <alignment horizontal="center" vertical="center" shrinkToFit="1"/>
    </xf>
    <xf numFmtId="165" fontId="211" fillId="0" borderId="34" xfId="0" applyNumberFormat="1" applyFont="1" applyBorder="1" applyAlignment="1">
      <alignment horizontal="center" vertical="center" shrinkToFit="1"/>
    </xf>
    <xf numFmtId="165" fontId="211" fillId="0" borderId="36" xfId="0" quotePrefix="1" applyNumberFormat="1" applyFont="1" applyBorder="1" applyAlignment="1">
      <alignment horizontal="center" vertical="center" shrinkToFit="1"/>
    </xf>
    <xf numFmtId="165" fontId="211" fillId="0" borderId="34" xfId="0" quotePrefix="1" applyNumberFormat="1" applyFont="1" applyBorder="1" applyAlignment="1">
      <alignment horizontal="center" vertical="center" shrinkToFit="1"/>
    </xf>
    <xf numFmtId="166" fontId="139" fillId="0" borderId="0" xfId="0" applyNumberFormat="1" applyFont="1" applyAlignment="1">
      <alignment horizontal="left" vertical="center"/>
    </xf>
    <xf numFmtId="0" fontId="2" fillId="0" borderId="0" xfId="0" applyFont="1" applyAlignment="1">
      <alignment horizontal="left" vertical="center"/>
    </xf>
    <xf numFmtId="0" fontId="49" fillId="3" borderId="28" xfId="0" applyFont="1" applyFill="1" applyBorder="1" applyAlignment="1">
      <alignment horizontal="center" vertical="center"/>
    </xf>
    <xf numFmtId="49" fontId="49" fillId="0" borderId="30" xfId="0" quotePrefix="1" applyNumberFormat="1" applyFont="1" applyBorder="1" applyAlignment="1">
      <alignment horizontal="center" vertical="center" shrinkToFit="1"/>
    </xf>
    <xf numFmtId="14" fontId="49" fillId="0" borderId="30" xfId="0" quotePrefix="1" applyNumberFormat="1" applyFont="1" applyBorder="1" applyAlignment="1">
      <alignment horizontal="center" vertical="center" shrinkToFit="1"/>
    </xf>
    <xf numFmtId="49" fontId="217" fillId="0" borderId="39" xfId="0" applyNumberFormat="1" applyFont="1" applyBorder="1" applyAlignment="1">
      <alignment horizontal="center" vertical="center"/>
    </xf>
    <xf numFmtId="0" fontId="217" fillId="0" borderId="10" xfId="0" applyFont="1" applyBorder="1" applyAlignment="1">
      <alignment horizontal="center" vertical="center"/>
    </xf>
    <xf numFmtId="0" fontId="217" fillId="0" borderId="40" xfId="0" applyFont="1" applyBorder="1" applyAlignment="1">
      <alignment horizontal="center" vertical="center"/>
    </xf>
    <xf numFmtId="0" fontId="48" fillId="17" borderId="0" xfId="0" quotePrefix="1" applyFont="1" applyFill="1" applyAlignment="1">
      <alignment horizontal="left" wrapText="1"/>
    </xf>
    <xf numFmtId="49" fontId="49" fillId="0" borderId="54" xfId="0" quotePrefix="1" applyNumberFormat="1" applyFont="1" applyBorder="1" applyAlignment="1">
      <alignment horizontal="center" vertical="center" shrinkToFit="1"/>
    </xf>
    <xf numFmtId="14" fontId="49" fillId="0" borderId="54" xfId="0" quotePrefix="1" applyNumberFormat="1" applyFont="1" applyBorder="1" applyAlignment="1">
      <alignment horizontal="center" vertical="center" shrinkToFit="1"/>
    </xf>
    <xf numFmtId="49" fontId="49" fillId="0" borderId="85" xfId="0" quotePrefix="1" applyNumberFormat="1" applyFont="1" applyBorder="1" applyAlignment="1">
      <alignment horizontal="center" vertical="center" shrinkToFit="1"/>
    </xf>
    <xf numFmtId="14" fontId="49" fillId="0" borderId="85" xfId="0" quotePrefix="1" applyNumberFormat="1" applyFont="1" applyBorder="1" applyAlignment="1">
      <alignment horizontal="center" vertical="center" shrinkToFit="1"/>
    </xf>
    <xf numFmtId="0" fontId="49" fillId="0" borderId="29" xfId="0" quotePrefix="1" applyFont="1" applyBorder="1" applyAlignment="1">
      <alignment horizontal="left" vertical="center" shrinkToFit="1"/>
    </xf>
    <xf numFmtId="14" fontId="49" fillId="0" borderId="29" xfId="0" quotePrefix="1" applyNumberFormat="1" applyFont="1" applyBorder="1" applyAlignment="1">
      <alignment horizontal="center" vertical="center" shrinkToFit="1"/>
    </xf>
    <xf numFmtId="0" fontId="49" fillId="0" borderId="30" xfId="0" quotePrefix="1" applyFont="1" applyBorder="1" applyAlignment="1">
      <alignment horizontal="left" vertical="center" shrinkToFit="1"/>
    </xf>
    <xf numFmtId="0" fontId="54" fillId="18" borderId="0" xfId="0" applyFont="1" applyFill="1" applyAlignment="1">
      <alignment horizontal="left" vertical="center" shrinkToFit="1"/>
    </xf>
    <xf numFmtId="0" fontId="53" fillId="18" borderId="0" xfId="0" applyFont="1" applyFill="1" applyAlignment="1">
      <alignment horizontal="left" vertical="center"/>
    </xf>
    <xf numFmtId="0" fontId="54" fillId="18" borderId="0" xfId="0" applyFont="1" applyFill="1" applyAlignment="1">
      <alignment horizontal="left" vertical="center" wrapText="1"/>
    </xf>
    <xf numFmtId="49" fontId="49" fillId="0" borderId="29" xfId="0" quotePrefix="1" applyNumberFormat="1" applyFont="1" applyBorder="1" applyAlignment="1">
      <alignment horizontal="center" vertical="center" shrinkToFit="1"/>
    </xf>
    <xf numFmtId="49" fontId="49" fillId="0" borderId="29" xfId="0" quotePrefix="1" applyNumberFormat="1" applyFont="1" applyBorder="1" applyAlignment="1">
      <alignment horizontal="left" vertical="center" shrinkToFit="1"/>
    </xf>
    <xf numFmtId="49" fontId="66" fillId="0" borderId="29" xfId="0" quotePrefix="1" applyNumberFormat="1" applyFont="1" applyBorder="1" applyAlignment="1">
      <alignment horizontal="center" vertical="center" shrinkToFit="1"/>
    </xf>
    <xf numFmtId="14" fontId="66" fillId="0" borderId="29" xfId="0" quotePrefix="1" applyNumberFormat="1" applyFont="1" applyBorder="1" applyAlignment="1">
      <alignment horizontal="center" vertical="center" shrinkToFit="1"/>
    </xf>
    <xf numFmtId="0" fontId="66" fillId="0" borderId="29" xfId="0" quotePrefix="1" applyFont="1" applyBorder="1" applyAlignment="1">
      <alignment horizontal="left" vertical="center" shrinkToFit="1"/>
    </xf>
    <xf numFmtId="0" fontId="25" fillId="6" borderId="10" xfId="0" applyFont="1" applyFill="1" applyBorder="1" applyAlignment="1">
      <alignment horizontal="center" vertical="center"/>
    </xf>
    <xf numFmtId="0" fontId="48" fillId="0" borderId="36" xfId="0" quotePrefix="1" applyFont="1" applyBorder="1" applyAlignment="1">
      <alignment vertical="center" shrinkToFit="1"/>
    </xf>
    <xf numFmtId="0" fontId="48" fillId="0" borderId="27" xfId="0" quotePrefix="1" applyFont="1" applyBorder="1" applyAlignment="1">
      <alignment vertical="center" shrinkToFit="1"/>
    </xf>
    <xf numFmtId="0" fontId="48" fillId="0" borderId="34" xfId="0" quotePrefix="1" applyFont="1" applyBorder="1" applyAlignment="1">
      <alignment vertical="center" shrinkToFit="1"/>
    </xf>
    <xf numFmtId="0" fontId="48" fillId="0" borderId="27" xfId="0" quotePrefix="1" applyFont="1" applyBorder="1" applyAlignment="1">
      <alignment horizontal="center" vertical="center" shrinkToFit="1"/>
    </xf>
    <xf numFmtId="165" fontId="48" fillId="0" borderId="36" xfId="0" quotePrefix="1" applyNumberFormat="1" applyFont="1" applyBorder="1" applyAlignment="1">
      <alignment horizontal="center" vertical="center" shrinkToFit="1"/>
    </xf>
    <xf numFmtId="165" fontId="48" fillId="0" borderId="27" xfId="0" quotePrefix="1" applyNumberFormat="1" applyFont="1" applyBorder="1" applyAlignment="1">
      <alignment horizontal="center" vertical="center" shrinkToFit="1"/>
    </xf>
    <xf numFmtId="165" fontId="48" fillId="0" borderId="34" xfId="0" quotePrefix="1" applyNumberFormat="1" applyFont="1" applyBorder="1" applyAlignment="1">
      <alignment horizontal="center" vertical="center" shrinkToFit="1"/>
    </xf>
    <xf numFmtId="0" fontId="25" fillId="2" borderId="0" xfId="0" applyFont="1" applyFill="1" applyAlignment="1">
      <alignment horizontal="center" vertical="center"/>
    </xf>
    <xf numFmtId="0" fontId="49" fillId="3" borderId="1" xfId="0" applyFont="1" applyFill="1" applyBorder="1" applyAlignment="1">
      <alignment horizontal="center" vertical="center"/>
    </xf>
    <xf numFmtId="0" fontId="49" fillId="3" borderId="39" xfId="0" applyFont="1" applyFill="1" applyBorder="1" applyAlignment="1">
      <alignment horizontal="center" vertical="center"/>
    </xf>
    <xf numFmtId="0" fontId="48" fillId="3" borderId="8" xfId="0" applyFont="1" applyFill="1" applyBorder="1" applyAlignment="1">
      <alignment horizontal="center" vertical="center"/>
    </xf>
    <xf numFmtId="0" fontId="48" fillId="3" borderId="3" xfId="0" applyFont="1" applyFill="1" applyBorder="1" applyAlignment="1">
      <alignment horizontal="center" vertical="center"/>
    </xf>
    <xf numFmtId="0" fontId="48" fillId="3" borderId="38" xfId="0" applyFont="1" applyFill="1" applyBorder="1" applyAlignment="1">
      <alignment horizontal="center" vertical="center"/>
    </xf>
    <xf numFmtId="0" fontId="48" fillId="3" borderId="42" xfId="0" applyFont="1" applyFill="1" applyBorder="1" applyAlignment="1">
      <alignment horizontal="center" vertical="center"/>
    </xf>
    <xf numFmtId="0" fontId="48" fillId="3" borderId="43" xfId="0" applyFont="1" applyFill="1" applyBorder="1" applyAlignment="1">
      <alignment horizontal="center" vertical="center"/>
    </xf>
    <xf numFmtId="165" fontId="27" fillId="0" borderId="36" xfId="0" quotePrefix="1" applyNumberFormat="1" applyFont="1" applyBorder="1" applyAlignment="1">
      <alignment horizontal="center" vertical="center" shrinkToFit="1"/>
    </xf>
    <xf numFmtId="165" fontId="27" fillId="0" borderId="27" xfId="0" quotePrefix="1" applyNumberFormat="1" applyFont="1" applyBorder="1" applyAlignment="1">
      <alignment horizontal="center" vertical="center" shrinkToFit="1"/>
    </xf>
    <xf numFmtId="165" fontId="27" fillId="0" borderId="34" xfId="0" quotePrefix="1" applyNumberFormat="1" applyFont="1" applyBorder="1" applyAlignment="1">
      <alignment horizontal="center" vertical="center" shrinkToFit="1"/>
    </xf>
    <xf numFmtId="165" fontId="48" fillId="0" borderId="37" xfId="0" quotePrefix="1" applyNumberFormat="1" applyFont="1" applyBorder="1" applyAlignment="1">
      <alignment horizontal="center" vertical="center" shrinkToFit="1"/>
    </xf>
    <xf numFmtId="165" fontId="48" fillId="0" borderId="17" xfId="0" quotePrefix="1" applyNumberFormat="1" applyFont="1" applyBorder="1" applyAlignment="1">
      <alignment horizontal="center" vertical="center" shrinkToFit="1"/>
    </xf>
    <xf numFmtId="165" fontId="48" fillId="0" borderId="19" xfId="0" quotePrefix="1" applyNumberFormat="1" applyFont="1" applyBorder="1" applyAlignment="1">
      <alignment horizontal="center" vertical="center" shrinkToFit="1"/>
    </xf>
    <xf numFmtId="0" fontId="48" fillId="30" borderId="36" xfId="0" quotePrefix="1" applyFont="1" applyFill="1" applyBorder="1" applyAlignment="1">
      <alignment vertical="center" shrinkToFit="1"/>
    </xf>
    <xf numFmtId="0" fontId="48" fillId="30" borderId="27" xfId="0" quotePrefix="1" applyFont="1" applyFill="1" applyBorder="1" applyAlignment="1">
      <alignment vertical="center" shrinkToFit="1"/>
    </xf>
    <xf numFmtId="0" fontId="48" fillId="30" borderId="34" xfId="0" quotePrefix="1" applyFont="1" applyFill="1" applyBorder="1" applyAlignment="1">
      <alignment vertical="center" shrinkToFit="1"/>
    </xf>
    <xf numFmtId="0" fontId="48" fillId="30" borderId="27" xfId="0" quotePrefix="1" applyFont="1" applyFill="1" applyBorder="1" applyAlignment="1">
      <alignment horizontal="center" vertical="center" shrinkToFit="1"/>
    </xf>
    <xf numFmtId="165" fontId="48" fillId="30" borderId="36" xfId="0" quotePrefix="1" applyNumberFormat="1" applyFont="1" applyFill="1" applyBorder="1" applyAlignment="1">
      <alignment horizontal="center" vertical="center" shrinkToFit="1"/>
    </xf>
    <xf numFmtId="165" fontId="48" fillId="30" borderId="27" xfId="0" quotePrefix="1" applyNumberFormat="1" applyFont="1" applyFill="1" applyBorder="1" applyAlignment="1">
      <alignment horizontal="center" vertical="center" shrinkToFit="1"/>
    </xf>
    <xf numFmtId="165" fontId="48" fillId="30" borderId="34" xfId="0" quotePrefix="1" applyNumberFormat="1" applyFont="1" applyFill="1" applyBorder="1" applyAlignment="1">
      <alignment horizontal="center" vertical="center" shrinkToFit="1"/>
    </xf>
    <xf numFmtId="0" fontId="27" fillId="0" borderId="36" xfId="0" quotePrefix="1" applyFont="1" applyBorder="1" applyAlignment="1">
      <alignment vertical="center" shrinkToFit="1"/>
    </xf>
    <xf numFmtId="0" fontId="27" fillId="0" borderId="27" xfId="0" quotePrefix="1" applyFont="1" applyBorder="1" applyAlignment="1">
      <alignment vertical="center" shrinkToFit="1"/>
    </xf>
    <xf numFmtId="0" fontId="27" fillId="0" borderId="34" xfId="0" quotePrefix="1" applyFont="1" applyBorder="1" applyAlignment="1">
      <alignment vertical="center" shrinkToFit="1"/>
    </xf>
    <xf numFmtId="0" fontId="27" fillId="0" borderId="27" xfId="0" quotePrefix="1" applyFont="1" applyBorder="1" applyAlignment="1">
      <alignment horizontal="center" vertical="center" shrinkToFit="1"/>
    </xf>
    <xf numFmtId="0" fontId="48" fillId="0" borderId="35" xfId="0" quotePrefix="1" applyFont="1" applyBorder="1" applyAlignment="1">
      <alignment vertical="center" shrinkToFit="1"/>
    </xf>
    <xf numFmtId="0" fontId="48" fillId="0" borderId="26" xfId="0" quotePrefix="1" applyFont="1" applyBorder="1" applyAlignment="1">
      <alignment vertical="center" shrinkToFit="1"/>
    </xf>
    <xf numFmtId="0" fontId="48" fillId="0" borderId="20" xfId="0" quotePrefix="1" applyFont="1" applyBorder="1" applyAlignment="1">
      <alignment vertical="center" shrinkToFit="1"/>
    </xf>
    <xf numFmtId="0" fontId="48" fillId="0" borderId="26" xfId="0" quotePrefix="1" applyFont="1" applyBorder="1" applyAlignment="1">
      <alignment horizontal="center" vertical="center" shrinkToFit="1"/>
    </xf>
    <xf numFmtId="165" fontId="48" fillId="0" borderId="35" xfId="0" quotePrefix="1" applyNumberFormat="1" applyFont="1" applyBorder="1" applyAlignment="1">
      <alignment horizontal="center" vertical="center" shrinkToFit="1"/>
    </xf>
    <xf numFmtId="165" fontId="48" fillId="0" borderId="26" xfId="0" quotePrefix="1" applyNumberFormat="1" applyFont="1" applyBorder="1" applyAlignment="1">
      <alignment horizontal="center" vertical="center" shrinkToFit="1"/>
    </xf>
    <xf numFmtId="165" fontId="48" fillId="0" borderId="20" xfId="0" quotePrefix="1" applyNumberFormat="1" applyFont="1" applyBorder="1" applyAlignment="1">
      <alignment horizontal="center" vertical="center" shrinkToFit="1"/>
    </xf>
    <xf numFmtId="165" fontId="206" fillId="0" borderId="0" xfId="0" quotePrefix="1" applyNumberFormat="1" applyFont="1" applyAlignment="1">
      <alignment horizontal="center" vertical="center" shrinkToFit="1"/>
    </xf>
    <xf numFmtId="0" fontId="188" fillId="0" borderId="0" xfId="0" quotePrefix="1" applyFont="1" applyAlignment="1">
      <alignment vertical="center" shrinkToFit="1"/>
    </xf>
    <xf numFmtId="0" fontId="188" fillId="0" borderId="0" xfId="0" quotePrefix="1" applyFont="1" applyAlignment="1">
      <alignment horizontal="center" vertical="center" shrinkToFit="1"/>
    </xf>
    <xf numFmtId="165" fontId="188" fillId="0" borderId="0" xfId="0" quotePrefix="1" applyNumberFormat="1" applyFont="1" applyAlignment="1">
      <alignment horizontal="center" vertical="center" shrinkToFit="1"/>
    </xf>
    <xf numFmtId="0" fontId="206" fillId="0" borderId="0" xfId="0" quotePrefix="1" applyFont="1" applyAlignment="1">
      <alignment vertical="center" shrinkToFit="1"/>
    </xf>
    <xf numFmtId="0" fontId="206" fillId="0" borderId="0" xfId="0" quotePrefix="1" applyFont="1" applyAlignment="1">
      <alignment horizontal="center" vertical="center" shrinkToFit="1"/>
    </xf>
    <xf numFmtId="0" fontId="92" fillId="17" borderId="0" xfId="0" quotePrefix="1" applyFont="1" applyFill="1" applyAlignment="1">
      <alignment horizontal="center" vertical="center" wrapText="1"/>
    </xf>
    <xf numFmtId="0" fontId="53" fillId="17" borderId="0" xfId="0" quotePrefix="1" applyFont="1" applyFill="1" applyAlignment="1">
      <alignment horizontal="center" vertical="center" wrapText="1"/>
    </xf>
    <xf numFmtId="0" fontId="142" fillId="17" borderId="0" xfId="0" quotePrefix="1" applyFont="1" applyFill="1" applyAlignment="1">
      <alignment horizontal="center" vertical="center" shrinkToFit="1"/>
    </xf>
    <xf numFmtId="0" fontId="96" fillId="17" borderId="0" xfId="0" applyFont="1" applyFill="1" applyAlignment="1">
      <alignment horizontal="center" vertical="center" shrinkToFit="1"/>
    </xf>
    <xf numFmtId="165" fontId="48" fillId="0" borderId="39" xfId="0" quotePrefix="1" applyNumberFormat="1" applyFont="1" applyBorder="1" applyAlignment="1">
      <alignment horizontal="center" vertical="center" shrinkToFit="1"/>
    </xf>
    <xf numFmtId="165" fontId="48" fillId="0" borderId="10" xfId="0" quotePrefix="1" applyNumberFormat="1" applyFont="1" applyBorder="1" applyAlignment="1">
      <alignment horizontal="center" vertical="center" shrinkToFit="1"/>
    </xf>
    <xf numFmtId="165" fontId="48" fillId="0" borderId="40" xfId="0" quotePrefix="1" applyNumberFormat="1" applyFont="1" applyBorder="1" applyAlignment="1">
      <alignment horizontal="center" vertical="center" shrinkToFit="1"/>
    </xf>
    <xf numFmtId="0" fontId="48" fillId="0" borderId="39" xfId="0" quotePrefix="1" applyFont="1" applyBorder="1" applyAlignment="1">
      <alignment vertical="center" shrinkToFit="1"/>
    </xf>
    <xf numFmtId="0" fontId="48" fillId="0" borderId="10" xfId="0" quotePrefix="1" applyFont="1" applyBorder="1" applyAlignment="1">
      <alignment vertical="center" shrinkToFit="1"/>
    </xf>
    <xf numFmtId="0" fontId="48" fillId="0" borderId="40" xfId="0" quotePrefix="1" applyFont="1" applyBorder="1" applyAlignment="1">
      <alignment vertical="center" shrinkToFit="1"/>
    </xf>
    <xf numFmtId="0" fontId="48" fillId="0" borderId="10" xfId="0" quotePrefix="1" applyFont="1" applyBorder="1" applyAlignment="1">
      <alignment horizontal="center" vertical="center" shrinkToFit="1"/>
    </xf>
    <xf numFmtId="0" fontId="61" fillId="17" borderId="0" xfId="0" applyFont="1" applyFill="1" applyAlignment="1">
      <alignment horizontal="left" vertical="center" wrapText="1"/>
    </xf>
    <xf numFmtId="0" fontId="53" fillId="17" borderId="0" xfId="0" applyFont="1" applyFill="1" applyAlignment="1">
      <alignment horizontal="left" vertical="center" wrapText="1"/>
    </xf>
    <xf numFmtId="0" fontId="27" fillId="0" borderId="41" xfId="0" quotePrefix="1" applyFont="1" applyBorder="1" applyAlignment="1">
      <alignment horizontal="left" vertical="center" shrinkToFit="1"/>
    </xf>
    <xf numFmtId="0" fontId="27" fillId="0" borderId="41" xfId="0" quotePrefix="1" applyFont="1" applyBorder="1" applyAlignment="1">
      <alignment horizontal="center" vertical="center" shrinkToFit="1"/>
    </xf>
    <xf numFmtId="165" fontId="27" fillId="0" borderId="41" xfId="0" quotePrefix="1" applyNumberFormat="1" applyFont="1" applyBorder="1" applyAlignment="1">
      <alignment horizontal="center" vertical="center" shrinkToFit="1"/>
    </xf>
    <xf numFmtId="165" fontId="27" fillId="0" borderId="28" xfId="0" quotePrefix="1" applyNumberFormat="1" applyFont="1" applyBorder="1" applyAlignment="1">
      <alignment horizontal="center" vertical="center" shrinkToFit="1"/>
    </xf>
    <xf numFmtId="0" fontId="25" fillId="8" borderId="0" xfId="0" applyFont="1" applyFill="1" applyAlignment="1">
      <alignment horizontal="center" vertical="center"/>
    </xf>
    <xf numFmtId="0" fontId="63" fillId="3" borderId="1" xfId="0" applyFont="1" applyFill="1" applyBorder="1" applyAlignment="1">
      <alignment horizontal="center" vertical="center"/>
    </xf>
    <xf numFmtId="0" fontId="63" fillId="3" borderId="39" xfId="0" applyFont="1" applyFill="1" applyBorder="1" applyAlignment="1">
      <alignment horizontal="center" vertical="center"/>
    </xf>
    <xf numFmtId="165" fontId="215" fillId="0" borderId="41" xfId="0" quotePrefix="1" applyNumberFormat="1" applyFont="1" applyBorder="1" applyAlignment="1">
      <alignment horizontal="center" vertical="center" shrinkToFit="1"/>
    </xf>
    <xf numFmtId="0" fontId="48" fillId="0" borderId="41" xfId="0" quotePrefix="1" applyFont="1" applyBorder="1" applyAlignment="1">
      <alignment horizontal="left" vertical="center" shrinkToFit="1"/>
    </xf>
    <xf numFmtId="0" fontId="48" fillId="0" borderId="41" xfId="0" quotePrefix="1" applyFont="1" applyBorder="1" applyAlignment="1">
      <alignment horizontal="center" vertical="center" shrinkToFit="1"/>
    </xf>
    <xf numFmtId="165" fontId="48" fillId="0" borderId="41" xfId="0" quotePrefix="1" applyNumberFormat="1" applyFont="1" applyBorder="1" applyAlignment="1">
      <alignment horizontal="center" vertical="center" shrinkToFit="1"/>
    </xf>
    <xf numFmtId="0" fontId="215" fillId="0" borderId="41" xfId="0" quotePrefix="1" applyFont="1" applyBorder="1" applyAlignment="1">
      <alignment horizontal="left" vertical="center" shrinkToFit="1"/>
    </xf>
    <xf numFmtId="0" fontId="215" fillId="0" borderId="41" xfId="0" quotePrefix="1" applyFont="1" applyBorder="1" applyAlignment="1">
      <alignment horizontal="center" vertical="center" shrinkToFit="1"/>
    </xf>
    <xf numFmtId="165" fontId="215" fillId="0" borderId="36" xfId="0" quotePrefix="1" applyNumberFormat="1" applyFont="1" applyBorder="1" applyAlignment="1">
      <alignment horizontal="center" vertical="center" shrinkToFit="1"/>
    </xf>
    <xf numFmtId="165" fontId="215" fillId="0" borderId="27" xfId="0" quotePrefix="1" applyNumberFormat="1" applyFont="1" applyBorder="1" applyAlignment="1">
      <alignment horizontal="center" vertical="center" shrinkToFit="1"/>
    </xf>
    <xf numFmtId="165" fontId="215" fillId="0" borderId="34" xfId="0" quotePrefix="1" applyNumberFormat="1" applyFont="1" applyBorder="1" applyAlignment="1">
      <alignment horizontal="center" vertical="center" shrinkToFit="1"/>
    </xf>
    <xf numFmtId="49" fontId="48" fillId="0" borderId="41" xfId="0" quotePrefix="1" applyNumberFormat="1" applyFont="1" applyBorder="1" applyAlignment="1">
      <alignment horizontal="left" vertical="center" shrinkToFit="1"/>
    </xf>
    <xf numFmtId="165" fontId="48" fillId="0" borderId="30" xfId="0" quotePrefix="1" applyNumberFormat="1" applyFont="1" applyBorder="1" applyAlignment="1">
      <alignment horizontal="center" vertical="center" shrinkToFit="1"/>
    </xf>
    <xf numFmtId="49" fontId="206" fillId="0" borderId="0" xfId="0" quotePrefix="1" applyNumberFormat="1" applyFont="1" applyAlignment="1">
      <alignment horizontal="left" vertical="center" shrinkToFit="1"/>
    </xf>
    <xf numFmtId="0" fontId="206" fillId="0" borderId="0" xfId="0" quotePrefix="1" applyFont="1" applyAlignment="1">
      <alignment horizontal="left" vertical="center" shrinkToFit="1"/>
    </xf>
    <xf numFmtId="49" fontId="48" fillId="0" borderId="30" xfId="0" quotePrefix="1" applyNumberFormat="1" applyFont="1" applyBorder="1" applyAlignment="1">
      <alignment horizontal="left" vertical="center" shrinkToFit="1"/>
    </xf>
    <xf numFmtId="0" fontId="48" fillId="0" borderId="30" xfId="0" quotePrefix="1" applyFont="1" applyBorder="1" applyAlignment="1">
      <alignment horizontal="left" vertical="center" shrinkToFit="1"/>
    </xf>
    <xf numFmtId="0" fontId="48" fillId="0" borderId="30" xfId="0" quotePrefix="1" applyFont="1" applyBorder="1" applyAlignment="1">
      <alignment horizontal="center" vertical="center" shrinkToFit="1"/>
    </xf>
    <xf numFmtId="0" fontId="188" fillId="0" borderId="41" xfId="0" quotePrefix="1" applyFont="1" applyBorder="1" applyAlignment="1">
      <alignment horizontal="left" vertical="center" shrinkToFit="1"/>
    </xf>
    <xf numFmtId="0" fontId="188" fillId="0" borderId="41" xfId="0" quotePrefix="1" applyFont="1" applyBorder="1" applyAlignment="1">
      <alignment horizontal="center" vertical="center" shrinkToFit="1"/>
    </xf>
    <xf numFmtId="165" fontId="188" fillId="0" borderId="37" xfId="0" quotePrefix="1" applyNumberFormat="1" applyFont="1" applyBorder="1" applyAlignment="1">
      <alignment horizontal="center" vertical="center" shrinkToFit="1"/>
    </xf>
    <xf numFmtId="165" fontId="188" fillId="0" borderId="17" xfId="0" quotePrefix="1" applyNumberFormat="1" applyFont="1" applyBorder="1" applyAlignment="1">
      <alignment horizontal="center" vertical="center" shrinkToFit="1"/>
    </xf>
    <xf numFmtId="165" fontId="188" fillId="0" borderId="19" xfId="0" quotePrefix="1" applyNumberFormat="1" applyFont="1" applyBorder="1" applyAlignment="1">
      <alignment horizontal="center" vertical="center" shrinkToFit="1"/>
    </xf>
    <xf numFmtId="165" fontId="188" fillId="0" borderId="41" xfId="0" quotePrefix="1" applyNumberFormat="1" applyFont="1" applyBorder="1" applyAlignment="1">
      <alignment horizontal="center" vertical="center" shrinkToFit="1"/>
    </xf>
    <xf numFmtId="0" fontId="188" fillId="0" borderId="30" xfId="0" quotePrefix="1" applyFont="1" applyBorder="1" applyAlignment="1">
      <alignment horizontal="left" vertical="center" shrinkToFit="1"/>
    </xf>
    <xf numFmtId="0" fontId="188" fillId="0" borderId="30" xfId="0" quotePrefix="1" applyFont="1" applyBorder="1" applyAlignment="1">
      <alignment horizontal="center" vertical="center" shrinkToFit="1"/>
    </xf>
    <xf numFmtId="165" fontId="188" fillId="0" borderId="35" xfId="0" quotePrefix="1" applyNumberFormat="1" applyFont="1" applyBorder="1" applyAlignment="1">
      <alignment horizontal="center" vertical="center" shrinkToFit="1"/>
    </xf>
    <xf numFmtId="165" fontId="188" fillId="0" borderId="26" xfId="0" quotePrefix="1" applyNumberFormat="1" applyFont="1" applyBorder="1" applyAlignment="1">
      <alignment horizontal="center" vertical="center" shrinkToFit="1"/>
    </xf>
    <xf numFmtId="165" fontId="188" fillId="0" borderId="20" xfId="0" quotePrefix="1" applyNumberFormat="1" applyFont="1" applyBorder="1" applyAlignment="1">
      <alignment horizontal="center" vertical="center" shrinkToFit="1"/>
    </xf>
    <xf numFmtId="165" fontId="188" fillId="0" borderId="30" xfId="0" quotePrefix="1" applyNumberFormat="1" applyFont="1" applyBorder="1" applyAlignment="1">
      <alignment horizontal="center" vertical="center" shrinkToFit="1"/>
    </xf>
    <xf numFmtId="0" fontId="99" fillId="17" borderId="0" xfId="0" applyFont="1" applyFill="1" applyAlignment="1">
      <alignment horizontal="center" vertical="center" wrapText="1"/>
    </xf>
    <xf numFmtId="0" fontId="142" fillId="17" borderId="0" xfId="0" applyFont="1" applyFill="1" applyAlignment="1">
      <alignment horizontal="center" vertical="center" shrinkToFit="1"/>
    </xf>
    <xf numFmtId="165" fontId="188" fillId="0" borderId="36" xfId="0" quotePrefix="1" applyNumberFormat="1" applyFont="1" applyBorder="1" applyAlignment="1">
      <alignment horizontal="center" vertical="center" shrinkToFit="1"/>
    </xf>
    <xf numFmtId="165" fontId="188" fillId="0" borderId="27" xfId="0" quotePrefix="1" applyNumberFormat="1" applyFont="1" applyBorder="1" applyAlignment="1">
      <alignment horizontal="center" vertical="center" shrinkToFit="1"/>
    </xf>
    <xf numFmtId="165" fontId="188" fillId="0" borderId="34" xfId="0" quotePrefix="1" applyNumberFormat="1" applyFont="1" applyBorder="1" applyAlignment="1">
      <alignment horizontal="center" vertical="center" shrinkToFit="1"/>
    </xf>
    <xf numFmtId="166" fontId="76" fillId="0" borderId="0" xfId="0" applyNumberFormat="1" applyFont="1" applyAlignment="1">
      <alignment horizontal="left" vertical="center"/>
    </xf>
    <xf numFmtId="0" fontId="25" fillId="10" borderId="10" xfId="0" applyFont="1" applyFill="1" applyBorder="1" applyAlignment="1">
      <alignment horizontal="center" vertical="center"/>
    </xf>
    <xf numFmtId="0" fontId="2" fillId="3" borderId="9" xfId="0" applyFont="1" applyFill="1" applyBorder="1" applyAlignment="1">
      <alignment horizontal="center" vertical="center"/>
    </xf>
    <xf numFmtId="0" fontId="57" fillId="0" borderId="41" xfId="0" applyFont="1" applyBorder="1" applyAlignment="1">
      <alignment vertical="center" shrinkToFit="1"/>
    </xf>
    <xf numFmtId="14" fontId="57" fillId="0" borderId="37" xfId="0" quotePrefix="1" applyNumberFormat="1" applyFont="1" applyBorder="1" applyAlignment="1">
      <alignment horizontal="center" vertical="center" shrinkToFit="1"/>
    </xf>
    <xf numFmtId="14" fontId="57" fillId="0" borderId="19" xfId="0" quotePrefix="1" applyNumberFormat="1" applyFont="1" applyBorder="1" applyAlignment="1">
      <alignment horizontal="center" vertical="center" shrinkToFit="1"/>
    </xf>
    <xf numFmtId="49" fontId="2" fillId="0" borderId="29" xfId="0" applyNumberFormat="1" applyFont="1" applyBorder="1" applyAlignment="1">
      <alignment vertical="center" shrinkToFit="1"/>
    </xf>
    <xf numFmtId="49" fontId="210" fillId="0" borderId="36" xfId="0" applyNumberFormat="1" applyFont="1" applyBorder="1" applyAlignment="1">
      <alignment horizontal="left" vertical="center"/>
    </xf>
    <xf numFmtId="0" fontId="210" fillId="0" borderId="27" xfId="0" applyFont="1" applyBorder="1" applyAlignment="1">
      <alignment horizontal="left" vertical="center"/>
    </xf>
    <xf numFmtId="0" fontId="210" fillId="0" borderId="34" xfId="0" applyFont="1" applyBorder="1" applyAlignment="1">
      <alignment horizontal="left" vertical="center"/>
    </xf>
    <xf numFmtId="14" fontId="210" fillId="0" borderId="36" xfId="0" quotePrefix="1" applyNumberFormat="1" applyFont="1" applyBorder="1" applyAlignment="1">
      <alignment horizontal="center" vertical="center" shrinkToFit="1"/>
    </xf>
    <xf numFmtId="14" fontId="210" fillId="0" borderId="34" xfId="0" quotePrefix="1" applyNumberFormat="1" applyFont="1" applyBorder="1" applyAlignment="1">
      <alignment horizontal="center" vertical="center" shrinkToFit="1"/>
    </xf>
    <xf numFmtId="14" fontId="2" fillId="0" borderId="35" xfId="0" quotePrefix="1" applyNumberFormat="1" applyFont="1" applyBorder="1" applyAlignment="1">
      <alignment horizontal="center" vertical="center" shrinkToFit="1"/>
    </xf>
    <xf numFmtId="14" fontId="184" fillId="0" borderId="0" xfId="0" quotePrefix="1" applyNumberFormat="1" applyFont="1" applyAlignment="1">
      <alignment horizontal="center" vertical="center" shrinkToFit="1"/>
    </xf>
    <xf numFmtId="49" fontId="210" fillId="0" borderId="35" xfId="0" applyNumberFormat="1" applyFont="1" applyBorder="1" applyAlignment="1">
      <alignment horizontal="left" vertical="center"/>
    </xf>
    <xf numFmtId="0" fontId="210" fillId="0" borderId="26" xfId="0" applyFont="1" applyBorder="1" applyAlignment="1">
      <alignment horizontal="left" vertical="center"/>
    </xf>
    <xf numFmtId="0" fontId="210" fillId="0" borderId="20" xfId="0" applyFont="1" applyBorder="1" applyAlignment="1">
      <alignment horizontal="left" vertical="center"/>
    </xf>
    <xf numFmtId="14" fontId="210" fillId="0" borderId="35" xfId="0" quotePrefix="1" applyNumberFormat="1" applyFont="1" applyBorder="1" applyAlignment="1">
      <alignment horizontal="center" vertical="center" shrinkToFit="1"/>
    </xf>
    <xf numFmtId="14" fontId="210" fillId="0" borderId="20" xfId="0" quotePrefix="1" applyNumberFormat="1" applyFont="1" applyBorder="1" applyAlignment="1">
      <alignment horizontal="center" vertical="center" shrinkToFit="1"/>
    </xf>
    <xf numFmtId="0" fontId="91" fillId="17" borderId="0" xfId="0" quotePrefix="1" applyFont="1" applyFill="1" applyAlignment="1">
      <alignment horizontal="center" vertical="center" shrinkToFit="1"/>
    </xf>
    <xf numFmtId="0" fontId="91" fillId="17" borderId="0" xfId="0" applyFont="1" applyFill="1" applyAlignment="1">
      <alignment horizontal="center" vertical="center" shrinkToFit="1"/>
    </xf>
    <xf numFmtId="0" fontId="2" fillId="0" borderId="0" xfId="0" applyFont="1" applyAlignment="1">
      <alignment vertical="center" shrinkToFit="1"/>
    </xf>
    <xf numFmtId="14" fontId="2" fillId="0" borderId="0" xfId="0" quotePrefix="1" applyNumberFormat="1" applyFont="1" applyAlignment="1">
      <alignment horizontal="center" vertical="center" shrinkToFit="1"/>
    </xf>
    <xf numFmtId="0" fontId="2" fillId="0" borderId="0" xfId="0" quotePrefix="1" applyFont="1" applyAlignment="1">
      <alignment vertical="center" shrinkToFit="1"/>
    </xf>
    <xf numFmtId="165" fontId="2" fillId="0" borderId="0" xfId="0" quotePrefix="1" applyNumberFormat="1" applyFont="1" applyAlignment="1">
      <alignment horizontal="center" vertical="center" shrinkToFit="1"/>
    </xf>
    <xf numFmtId="0" fontId="184" fillId="0" borderId="0" xfId="0" quotePrefix="1" applyFont="1" applyAlignment="1">
      <alignment vertical="center" shrinkToFit="1"/>
    </xf>
    <xf numFmtId="165" fontId="57" fillId="0" borderId="30" xfId="0" quotePrefix="1" applyNumberFormat="1" applyFont="1" applyBorder="1" applyAlignment="1">
      <alignment horizontal="center" vertical="center" shrinkToFit="1"/>
    </xf>
    <xf numFmtId="165" fontId="57" fillId="0" borderId="29" xfId="0" quotePrefix="1" applyNumberFormat="1" applyFont="1" applyBorder="1" applyAlignment="1">
      <alignment horizontal="center" vertical="center" shrinkToFit="1"/>
    </xf>
    <xf numFmtId="0" fontId="159" fillId="9" borderId="10" xfId="0" applyFont="1" applyFill="1" applyBorder="1" applyAlignment="1">
      <alignment horizontal="center" vertical="center"/>
    </xf>
    <xf numFmtId="0" fontId="25" fillId="9" borderId="0" xfId="0" applyFont="1" applyFill="1" applyAlignment="1">
      <alignment horizontal="center" vertical="center"/>
    </xf>
    <xf numFmtId="0" fontId="2" fillId="0" borderId="54" xfId="0" quotePrefix="1" applyFont="1" applyBorder="1" applyAlignment="1">
      <alignment vertical="center" shrinkToFit="1"/>
    </xf>
    <xf numFmtId="165" fontId="2" fillId="0" borderId="54" xfId="0" quotePrefix="1" applyNumberFormat="1" applyFont="1" applyBorder="1" applyAlignment="1">
      <alignment horizontal="center" vertical="center" shrinkToFit="1"/>
    </xf>
    <xf numFmtId="0" fontId="91" fillId="17" borderId="0" xfId="0" quotePrefix="1" applyFont="1" applyFill="1" applyAlignment="1">
      <alignment horizontal="center" vertical="center" wrapText="1"/>
    </xf>
    <xf numFmtId="0" fontId="53" fillId="17" borderId="0" xfId="0" quotePrefix="1" applyFont="1" applyFill="1" applyAlignment="1">
      <alignment horizontal="left" vertical="top" wrapText="1"/>
    </xf>
    <xf numFmtId="0" fontId="115" fillId="17" borderId="0" xfId="0" quotePrefix="1" applyFont="1" applyFill="1" applyAlignment="1">
      <alignment horizontal="center" vertical="center" wrapText="1"/>
    </xf>
    <xf numFmtId="0" fontId="116" fillId="17" borderId="0" xfId="0" applyFont="1" applyFill="1" applyAlignment="1">
      <alignment horizontal="center" vertical="center"/>
    </xf>
    <xf numFmtId="0" fontId="2" fillId="0" borderId="25"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35" xfId="0" applyFont="1" applyBorder="1" applyAlignment="1">
      <alignment vertical="center" shrinkToFit="1"/>
    </xf>
    <xf numFmtId="0" fontId="2" fillId="0" borderId="26" xfId="0" applyFont="1" applyBorder="1" applyAlignment="1">
      <alignment vertical="center" shrinkToFit="1"/>
    </xf>
    <xf numFmtId="0" fontId="2" fillId="0" borderId="20" xfId="0" applyFont="1" applyBorder="1" applyAlignment="1">
      <alignment vertical="center" shrinkToFit="1"/>
    </xf>
    <xf numFmtId="0" fontId="2" fillId="0" borderId="14" xfId="0" quotePrefix="1" applyFont="1" applyBorder="1" applyAlignment="1">
      <alignment horizontal="center" vertical="center" shrinkToFit="1"/>
    </xf>
    <xf numFmtId="0" fontId="2" fillId="0" borderId="21" xfId="0" quotePrefix="1" applyFont="1" applyBorder="1" applyAlignment="1">
      <alignment horizontal="center" vertical="center" shrinkToFit="1"/>
    </xf>
    <xf numFmtId="165" fontId="2" fillId="0" borderId="26" xfId="0" applyNumberFormat="1" applyFont="1" applyBorder="1" applyAlignment="1">
      <alignment horizontal="center" vertical="center" shrinkToFit="1"/>
    </xf>
    <xf numFmtId="165" fontId="2" fillId="0" borderId="35" xfId="0" applyNumberFormat="1" applyFont="1" applyBorder="1" applyAlignment="1">
      <alignment horizontal="center" vertical="center" shrinkToFit="1"/>
    </xf>
    <xf numFmtId="165" fontId="2" fillId="0" borderId="14" xfId="0" applyNumberFormat="1" applyFont="1" applyBorder="1" applyAlignment="1">
      <alignment horizontal="center" vertical="center" shrinkToFit="1"/>
    </xf>
    <xf numFmtId="165" fontId="2" fillId="0" borderId="21" xfId="0" applyNumberFormat="1" applyFont="1" applyBorder="1" applyAlignment="1">
      <alignment horizontal="center" vertical="center" shrinkToFit="1"/>
    </xf>
    <xf numFmtId="0" fontId="2" fillId="0" borderId="14"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36" xfId="0" applyFont="1" applyBorder="1" applyAlignment="1">
      <alignment vertical="center" shrinkToFit="1"/>
    </xf>
    <xf numFmtId="0" fontId="2" fillId="0" borderId="27" xfId="0" applyFont="1" applyBorder="1" applyAlignment="1">
      <alignment vertical="center" shrinkToFit="1"/>
    </xf>
    <xf numFmtId="0" fontId="2" fillId="0" borderId="34" xfId="0" applyFont="1" applyBorder="1" applyAlignment="1">
      <alignment vertical="center" shrinkToFit="1"/>
    </xf>
    <xf numFmtId="0" fontId="2" fillId="0" borderId="25" xfId="0" quotePrefix="1" applyFont="1" applyBorder="1" applyAlignment="1">
      <alignment horizontal="center" vertical="center" shrinkToFit="1"/>
    </xf>
    <xf numFmtId="0" fontId="2" fillId="0" borderId="22" xfId="0" quotePrefix="1" applyFont="1" applyBorder="1" applyAlignment="1">
      <alignment horizontal="center" vertical="center" shrinkToFit="1"/>
    </xf>
    <xf numFmtId="165" fontId="2" fillId="0" borderId="17" xfId="0" applyNumberFormat="1" applyFont="1" applyBorder="1" applyAlignment="1">
      <alignment horizontal="center" vertical="center" shrinkToFit="1"/>
    </xf>
    <xf numFmtId="165" fontId="2" fillId="0" borderId="37" xfId="0" applyNumberFormat="1" applyFont="1" applyBorder="1" applyAlignment="1">
      <alignment horizontal="center" vertical="center" shrinkToFit="1"/>
    </xf>
    <xf numFmtId="165" fontId="2" fillId="0" borderId="25" xfId="0" applyNumberFormat="1" applyFont="1" applyBorder="1" applyAlignment="1">
      <alignment horizontal="center" vertical="center" shrinkToFit="1"/>
    </xf>
    <xf numFmtId="165" fontId="2" fillId="0" borderId="22" xfId="0" applyNumberFormat="1" applyFont="1" applyBorder="1" applyAlignment="1">
      <alignment horizontal="center" vertical="center" shrinkToFit="1"/>
    </xf>
    <xf numFmtId="166" fontId="69" fillId="0" borderId="0" xfId="0" applyNumberFormat="1" applyFont="1" applyAlignment="1">
      <alignment horizontal="left" vertical="center"/>
    </xf>
    <xf numFmtId="0" fontId="25" fillId="11" borderId="10" xfId="0" applyFont="1" applyFill="1" applyBorder="1" applyAlignment="1">
      <alignment horizontal="center" vertical="center"/>
    </xf>
    <xf numFmtId="0" fontId="25" fillId="11" borderId="0" xfId="0" applyFont="1" applyFill="1" applyAlignment="1">
      <alignment horizontal="center" vertical="center"/>
    </xf>
    <xf numFmtId="0" fontId="2" fillId="3" borderId="1" xfId="0" applyFont="1" applyFill="1" applyBorder="1" applyAlignment="1">
      <alignment horizontal="center" vertical="center"/>
    </xf>
    <xf numFmtId="0" fontId="2" fillId="3" borderId="16" xfId="0" applyFont="1" applyFill="1" applyBorder="1" applyAlignment="1">
      <alignment horizontal="center" vertical="center"/>
    </xf>
    <xf numFmtId="165" fontId="2" fillId="0" borderId="36" xfId="0" applyNumberFormat="1" applyFont="1" applyBorder="1" applyAlignment="1">
      <alignment horizontal="center" vertical="center" shrinkToFit="1"/>
    </xf>
    <xf numFmtId="165" fontId="2" fillId="0" borderId="34" xfId="0" applyNumberFormat="1" applyFont="1" applyBorder="1" applyAlignment="1">
      <alignment horizontal="center" vertical="center" shrinkToFit="1"/>
    </xf>
    <xf numFmtId="0" fontId="213" fillId="0" borderId="36" xfId="0" applyFont="1" applyBorder="1" applyAlignment="1">
      <alignment vertical="center" shrinkToFit="1"/>
    </xf>
    <xf numFmtId="0" fontId="213" fillId="0" borderId="27" xfId="0" applyFont="1" applyBorder="1" applyAlignment="1">
      <alignment vertical="center" shrinkToFit="1"/>
    </xf>
    <xf numFmtId="0" fontId="213" fillId="0" borderId="34" xfId="0" applyFont="1" applyBorder="1" applyAlignment="1">
      <alignment vertical="center" shrinkToFit="1"/>
    </xf>
    <xf numFmtId="165" fontId="213" fillId="0" borderId="36" xfId="0" applyNumberFormat="1" applyFont="1" applyBorder="1" applyAlignment="1">
      <alignment horizontal="center" vertical="center" shrinkToFit="1"/>
    </xf>
    <xf numFmtId="165" fontId="213" fillId="0" borderId="34" xfId="0" applyNumberFormat="1" applyFont="1" applyBorder="1" applyAlignment="1">
      <alignment horizontal="center" vertical="center" shrinkToFit="1"/>
    </xf>
    <xf numFmtId="0" fontId="106" fillId="17" borderId="0" xfId="0" applyFont="1" applyFill="1" applyAlignment="1">
      <alignment horizontal="center" vertical="center"/>
    </xf>
    <xf numFmtId="165" fontId="91" fillId="17" borderId="0" xfId="0" quotePrefix="1" applyNumberFormat="1" applyFont="1" applyFill="1" applyAlignment="1">
      <alignment horizontal="center" vertical="center"/>
    </xf>
    <xf numFmtId="165" fontId="91" fillId="17" borderId="0" xfId="0" applyNumberFormat="1" applyFont="1" applyFill="1" applyAlignment="1">
      <alignment horizontal="center" vertical="center"/>
    </xf>
    <xf numFmtId="0" fontId="25" fillId="13" borderId="10" xfId="0" applyFont="1" applyFill="1" applyBorder="1" applyAlignment="1">
      <alignment horizontal="center" vertical="center"/>
    </xf>
    <xf numFmtId="49" fontId="57" fillId="4" borderId="59" xfId="0" quotePrefix="1" applyNumberFormat="1" applyFont="1" applyFill="1" applyBorder="1" applyAlignment="1">
      <alignment vertical="center" shrinkToFit="1"/>
    </xf>
    <xf numFmtId="0" fontId="57" fillId="4" borderId="59" xfId="0" quotePrefix="1" applyFont="1" applyFill="1" applyBorder="1" applyAlignment="1">
      <alignment vertical="center" shrinkToFit="1"/>
    </xf>
    <xf numFmtId="14" fontId="57" fillId="4" borderId="59" xfId="0" quotePrefix="1" applyNumberFormat="1" applyFont="1" applyFill="1" applyBorder="1" applyAlignment="1">
      <alignment horizontal="center" vertical="center" shrinkToFit="1"/>
    </xf>
    <xf numFmtId="49" fontId="57" fillId="4" borderId="59" xfId="0" quotePrefix="1" applyNumberFormat="1" applyFont="1" applyFill="1" applyBorder="1" applyAlignment="1">
      <alignment horizontal="center" vertical="center" shrinkToFit="1"/>
    </xf>
    <xf numFmtId="49" fontId="57" fillId="0" borderId="41" xfId="0" quotePrefix="1" applyNumberFormat="1" applyFont="1" applyBorder="1" applyAlignment="1">
      <alignment horizontal="center" vertical="center" shrinkToFit="1"/>
    </xf>
    <xf numFmtId="14" fontId="57" fillId="0" borderId="41" xfId="0" quotePrefix="1" applyNumberFormat="1" applyFont="1" applyBorder="1" applyAlignment="1">
      <alignment horizontal="center" vertical="center" shrinkToFit="1"/>
    </xf>
    <xf numFmtId="49" fontId="57" fillId="0" borderId="62" xfId="0" quotePrefix="1" applyNumberFormat="1" applyFont="1" applyBorder="1" applyAlignment="1">
      <alignment vertical="center" shrinkToFit="1"/>
    </xf>
    <xf numFmtId="0" fontId="57" fillId="0" borderId="62" xfId="0" quotePrefix="1" applyFont="1" applyBorder="1" applyAlignment="1">
      <alignment vertical="center" shrinkToFit="1"/>
    </xf>
    <xf numFmtId="14" fontId="57" fillId="0" borderId="62" xfId="0" quotePrefix="1" applyNumberFormat="1" applyFont="1" applyBorder="1" applyAlignment="1">
      <alignment horizontal="center" vertical="center" shrinkToFit="1"/>
    </xf>
    <xf numFmtId="49" fontId="57" fillId="0" borderId="62" xfId="0" quotePrefix="1" applyNumberFormat="1" applyFont="1" applyBorder="1" applyAlignment="1">
      <alignment horizontal="center" vertical="center" shrinkToFit="1"/>
    </xf>
    <xf numFmtId="14" fontId="57" fillId="0" borderId="63" xfId="0" quotePrefix="1" applyNumberFormat="1" applyFont="1" applyBorder="1" applyAlignment="1">
      <alignment horizontal="center" vertical="center" shrinkToFit="1"/>
    </xf>
    <xf numFmtId="49" fontId="57" fillId="0" borderId="41" xfId="0" quotePrefix="1" applyNumberFormat="1" applyFont="1" applyBorder="1" applyAlignment="1">
      <alignment vertical="center" shrinkToFit="1"/>
    </xf>
    <xf numFmtId="0" fontId="57" fillId="0" borderId="41" xfId="0" quotePrefix="1" applyFont="1" applyBorder="1" applyAlignment="1">
      <alignment vertical="center" shrinkToFit="1"/>
    </xf>
    <xf numFmtId="49" fontId="57" fillId="0" borderId="65" xfId="0" quotePrefix="1" applyNumberFormat="1" applyFont="1" applyBorder="1" applyAlignment="1">
      <alignment horizontal="center" vertical="center" shrinkToFit="1"/>
    </xf>
    <xf numFmtId="14" fontId="57" fillId="0" borderId="66" xfId="0" quotePrefix="1" applyNumberFormat="1" applyFont="1" applyBorder="1" applyAlignment="1">
      <alignment horizontal="center" vertical="center" shrinkToFit="1"/>
    </xf>
    <xf numFmtId="49" fontId="2" fillId="0" borderId="65" xfId="0" quotePrefix="1" applyNumberFormat="1" applyFont="1" applyBorder="1" applyAlignment="1">
      <alignment vertical="center" shrinkToFit="1"/>
    </xf>
    <xf numFmtId="0" fontId="2" fillId="0" borderId="65" xfId="0" quotePrefix="1" applyFont="1" applyBorder="1" applyAlignment="1">
      <alignment vertical="center" shrinkToFit="1"/>
    </xf>
    <xf numFmtId="14" fontId="2" fillId="0" borderId="65" xfId="0" quotePrefix="1" applyNumberFormat="1" applyFont="1" applyBorder="1" applyAlignment="1">
      <alignment horizontal="center" vertical="center" shrinkToFit="1"/>
    </xf>
    <xf numFmtId="49" fontId="2" fillId="0" borderId="65" xfId="0" quotePrefix="1" applyNumberFormat="1" applyFont="1" applyBorder="1" applyAlignment="1">
      <alignment horizontal="center" vertical="center" shrinkToFit="1"/>
    </xf>
    <xf numFmtId="14" fontId="2" fillId="0" borderId="66" xfId="0" quotePrefix="1" applyNumberFormat="1" applyFont="1" applyBorder="1" applyAlignment="1">
      <alignment horizontal="center" vertical="center" shrinkToFit="1"/>
    </xf>
    <xf numFmtId="49" fontId="57" fillId="0" borderId="65" xfId="0" quotePrefix="1" applyNumberFormat="1" applyFont="1" applyBorder="1" applyAlignment="1">
      <alignment vertical="center" shrinkToFit="1"/>
    </xf>
    <xf numFmtId="0" fontId="57" fillId="0" borderId="65" xfId="0" quotePrefix="1" applyFont="1" applyBorder="1" applyAlignment="1">
      <alignment vertical="center" shrinkToFit="1"/>
    </xf>
    <xf numFmtId="14" fontId="57" fillId="0" borderId="65" xfId="0" quotePrefix="1" applyNumberFormat="1" applyFont="1" applyBorder="1" applyAlignment="1">
      <alignment horizontal="center" vertical="center" shrinkToFit="1"/>
    </xf>
    <xf numFmtId="49" fontId="2" fillId="0" borderId="68" xfId="0" quotePrefix="1" applyNumberFormat="1" applyFont="1" applyBorder="1" applyAlignment="1">
      <alignment horizontal="center" vertical="center" shrinkToFit="1"/>
    </xf>
    <xf numFmtId="14" fontId="2" fillId="0" borderId="69" xfId="0" quotePrefix="1" applyNumberFormat="1" applyFont="1" applyBorder="1" applyAlignment="1">
      <alignment horizontal="center" vertical="center" shrinkToFit="1"/>
    </xf>
    <xf numFmtId="0" fontId="106" fillId="17" borderId="0" xfId="0" quotePrefix="1" applyFont="1" applyFill="1" applyAlignment="1">
      <alignment horizontal="center" vertical="center" wrapText="1"/>
    </xf>
    <xf numFmtId="0" fontId="95" fillId="17" borderId="0" xfId="0" quotePrefix="1" applyFont="1" applyFill="1" applyAlignment="1">
      <alignment horizontal="center" vertical="center" wrapText="1"/>
    </xf>
    <xf numFmtId="0" fontId="94" fillId="17" borderId="0" xfId="0" quotePrefix="1" applyFont="1" applyFill="1" applyAlignment="1">
      <alignment horizontal="center" vertical="center" shrinkToFit="1"/>
    </xf>
    <xf numFmtId="0" fontId="48" fillId="17" borderId="0" xfId="0" quotePrefix="1" applyFont="1" applyFill="1" applyAlignment="1">
      <alignment horizontal="left" vertical="top" wrapText="1"/>
    </xf>
    <xf numFmtId="49" fontId="2" fillId="0" borderId="68" xfId="0" quotePrefix="1" applyNumberFormat="1" applyFont="1" applyBorder="1" applyAlignment="1">
      <alignment vertical="center" shrinkToFit="1"/>
    </xf>
    <xf numFmtId="0" fontId="2" fillId="0" borderId="68" xfId="0" quotePrefix="1" applyFont="1" applyBorder="1" applyAlignment="1">
      <alignment vertical="center" shrinkToFit="1"/>
    </xf>
    <xf numFmtId="14" fontId="2" fillId="0" borderId="68" xfId="0" quotePrefix="1" applyNumberFormat="1" applyFont="1" applyBorder="1" applyAlignment="1">
      <alignment horizontal="center" vertical="center" shrinkToFit="1"/>
    </xf>
    <xf numFmtId="49" fontId="210" fillId="0" borderId="80" xfId="0" applyNumberFormat="1" applyFont="1" applyBorder="1" applyAlignment="1">
      <alignment horizontal="center" vertical="center"/>
    </xf>
    <xf numFmtId="0" fontId="210" fillId="0" borderId="81" xfId="0" applyFont="1" applyBorder="1" applyAlignment="1">
      <alignment horizontal="center" vertical="center"/>
    </xf>
    <xf numFmtId="49" fontId="2" fillId="0" borderId="59" xfId="0" quotePrefix="1" applyNumberFormat="1" applyFont="1" applyBorder="1" applyAlignment="1">
      <alignment vertical="center" shrinkToFit="1"/>
    </xf>
    <xf numFmtId="0" fontId="2" fillId="0" borderId="59" xfId="0" quotePrefix="1" applyFont="1" applyBorder="1" applyAlignment="1">
      <alignment vertical="center" shrinkToFit="1"/>
    </xf>
    <xf numFmtId="14" fontId="2" fillId="0" borderId="59" xfId="0" quotePrefix="1" applyNumberFormat="1" applyFont="1" applyBorder="1" applyAlignment="1">
      <alignment horizontal="center" vertical="center" shrinkToFit="1"/>
    </xf>
    <xf numFmtId="49" fontId="2" fillId="0" borderId="59" xfId="0" quotePrefix="1" applyNumberFormat="1" applyFont="1" applyBorder="1" applyAlignment="1">
      <alignment horizontal="center" vertical="center" shrinkToFit="1"/>
    </xf>
    <xf numFmtId="49" fontId="210" fillId="0" borderId="82" xfId="0" applyNumberFormat="1" applyFont="1" applyBorder="1" applyAlignment="1">
      <alignment horizontal="center" vertical="center"/>
    </xf>
    <xf numFmtId="0" fontId="210" fillId="0" borderId="83" xfId="0" applyFont="1" applyBorder="1" applyAlignment="1">
      <alignment horizontal="center" vertical="center"/>
    </xf>
    <xf numFmtId="0" fontId="2" fillId="30" borderId="36" xfId="0" quotePrefix="1" applyFont="1" applyFill="1" applyBorder="1" applyAlignment="1">
      <alignment vertical="center" shrinkToFit="1"/>
    </xf>
    <xf numFmtId="0" fontId="2" fillId="30" borderId="27" xfId="0" quotePrefix="1" applyFont="1" applyFill="1" applyBorder="1" applyAlignment="1">
      <alignment vertical="center" shrinkToFit="1"/>
    </xf>
    <xf numFmtId="0" fontId="2" fillId="30" borderId="34" xfId="0" quotePrefix="1" applyFont="1" applyFill="1" applyBorder="1" applyAlignment="1">
      <alignment vertical="center" shrinkToFit="1"/>
    </xf>
    <xf numFmtId="14" fontId="2" fillId="30" borderId="36" xfId="0" quotePrefix="1" applyNumberFormat="1" applyFont="1" applyFill="1" applyBorder="1" applyAlignment="1">
      <alignment horizontal="center" vertical="center" shrinkToFit="1"/>
    </xf>
    <xf numFmtId="14" fontId="2" fillId="30" borderId="34" xfId="0" quotePrefix="1" applyNumberFormat="1" applyFont="1" applyFill="1" applyBorder="1" applyAlignment="1">
      <alignment horizontal="center" vertical="center" shrinkToFit="1"/>
    </xf>
    <xf numFmtId="49" fontId="210" fillId="0" borderId="36" xfId="0" applyNumberFormat="1" applyFont="1" applyBorder="1" applyAlignment="1">
      <alignment horizontal="center" vertical="center"/>
    </xf>
    <xf numFmtId="0" fontId="210" fillId="0" borderId="27" xfId="0" applyFont="1" applyBorder="1" applyAlignment="1">
      <alignment horizontal="center" vertical="center"/>
    </xf>
    <xf numFmtId="0" fontId="210" fillId="0" borderId="34" xfId="0" applyFont="1" applyBorder="1" applyAlignment="1">
      <alignment horizontal="center" vertical="center"/>
    </xf>
    <xf numFmtId="49" fontId="2" fillId="0" borderId="74" xfId="0" quotePrefix="1" applyNumberFormat="1" applyFont="1" applyBorder="1" applyAlignment="1">
      <alignment vertical="center" shrinkToFit="1"/>
    </xf>
    <xf numFmtId="49" fontId="2" fillId="0" borderId="75" xfId="0" quotePrefix="1" applyNumberFormat="1" applyFont="1" applyBorder="1" applyAlignment="1">
      <alignment vertical="center" shrinkToFit="1"/>
    </xf>
    <xf numFmtId="49" fontId="2" fillId="0" borderId="76" xfId="0" quotePrefix="1" applyNumberFormat="1" applyFont="1" applyBorder="1" applyAlignment="1">
      <alignment vertical="center" shrinkToFit="1"/>
    </xf>
    <xf numFmtId="0" fontId="210" fillId="0" borderId="71" xfId="0" applyFont="1" applyBorder="1" applyAlignment="1">
      <alignment horizontal="center" vertical="center"/>
    </xf>
    <xf numFmtId="0" fontId="210" fillId="0" borderId="73" xfId="0" applyFont="1" applyBorder="1" applyAlignment="1">
      <alignment horizontal="center" vertical="center"/>
    </xf>
    <xf numFmtId="49" fontId="2" fillId="0" borderId="70" xfId="0" quotePrefix="1" applyNumberFormat="1" applyFont="1" applyBorder="1" applyAlignment="1">
      <alignment vertical="center" shrinkToFit="1"/>
    </xf>
    <xf numFmtId="0" fontId="2" fillId="0" borderId="70" xfId="0" quotePrefix="1" applyFont="1" applyBorder="1" applyAlignment="1">
      <alignment vertical="center" shrinkToFit="1"/>
    </xf>
    <xf numFmtId="14" fontId="2" fillId="0" borderId="70" xfId="0" quotePrefix="1" applyNumberFormat="1" applyFont="1" applyBorder="1" applyAlignment="1">
      <alignment horizontal="center" vertical="center" shrinkToFit="1"/>
    </xf>
    <xf numFmtId="49" fontId="2" fillId="0" borderId="70" xfId="0" quotePrefix="1" applyNumberFormat="1" applyFont="1" applyBorder="1" applyAlignment="1">
      <alignment horizontal="center" vertical="center" shrinkToFit="1"/>
    </xf>
    <xf numFmtId="49" fontId="210" fillId="0" borderId="74" xfId="0" applyNumberFormat="1" applyFont="1" applyBorder="1" applyAlignment="1">
      <alignment horizontal="center" vertical="center"/>
    </xf>
    <xf numFmtId="0" fontId="210" fillId="0" borderId="76" xfId="0" applyFont="1" applyBorder="1" applyAlignment="1">
      <alignment horizontal="center" vertical="center"/>
    </xf>
    <xf numFmtId="49" fontId="210" fillId="0" borderId="35" xfId="0" applyNumberFormat="1" applyFont="1" applyBorder="1" applyAlignment="1">
      <alignment horizontal="center" vertical="center"/>
    </xf>
    <xf numFmtId="0" fontId="210" fillId="0" borderId="20" xfId="0" applyFont="1" applyBorder="1" applyAlignment="1">
      <alignment horizontal="center" vertical="center"/>
    </xf>
    <xf numFmtId="49" fontId="2" fillId="0" borderId="60" xfId="0" quotePrefix="1" applyNumberFormat="1" applyFont="1" applyBorder="1" applyAlignment="1">
      <alignment vertical="center" shrinkToFit="1"/>
    </xf>
    <xf numFmtId="0" fontId="2" fillId="0" borderId="60" xfId="0" quotePrefix="1" applyFont="1" applyBorder="1" applyAlignment="1">
      <alignment vertical="center" shrinkToFit="1"/>
    </xf>
    <xf numFmtId="14" fontId="2" fillId="0" borderId="60" xfId="0" quotePrefix="1" applyNumberFormat="1" applyFont="1" applyBorder="1" applyAlignment="1">
      <alignment horizontal="center" vertical="center" shrinkToFit="1"/>
    </xf>
    <xf numFmtId="49" fontId="2" fillId="0" borderId="60" xfId="0" quotePrefix="1" applyNumberFormat="1" applyFont="1" applyBorder="1" applyAlignment="1">
      <alignment horizontal="center" vertical="center" shrinkToFit="1"/>
    </xf>
    <xf numFmtId="49" fontId="210" fillId="0" borderId="77" xfId="0" applyNumberFormat="1" applyFont="1" applyBorder="1" applyAlignment="1">
      <alignment horizontal="center" vertical="center"/>
    </xf>
    <xf numFmtId="0" fontId="210" fillId="0" borderId="79" xfId="0" applyFont="1" applyBorder="1" applyAlignment="1">
      <alignment horizontal="center" vertical="center"/>
    </xf>
    <xf numFmtId="165" fontId="2" fillId="0" borderId="41" xfId="0" applyNumberFormat="1" applyFont="1" applyBorder="1" applyAlignment="1">
      <alignment horizontal="center" vertical="center" shrinkToFit="1"/>
    </xf>
    <xf numFmtId="165" fontId="2" fillId="0" borderId="59" xfId="0" applyNumberFormat="1" applyFont="1" applyBorder="1" applyAlignment="1">
      <alignment horizontal="center" vertical="center" shrinkToFit="1"/>
    </xf>
    <xf numFmtId="0" fontId="2" fillId="0" borderId="41" xfId="0" quotePrefix="1" applyFont="1" applyBorder="1" applyAlignment="1">
      <alignment vertical="center" shrinkToFit="1"/>
    </xf>
    <xf numFmtId="0" fontId="2" fillId="0" borderId="41" xfId="0" quotePrefix="1" applyFont="1" applyBorder="1" applyAlignment="1">
      <alignment horizontal="center" vertical="center" shrinkToFit="1"/>
    </xf>
    <xf numFmtId="49" fontId="2" fillId="0" borderId="41" xfId="0" quotePrefix="1" applyNumberFormat="1" applyFont="1" applyBorder="1" applyAlignment="1">
      <alignment horizontal="center" vertical="center" shrinkToFit="1"/>
    </xf>
    <xf numFmtId="0" fontId="25" fillId="12" borderId="10" xfId="0" applyFont="1" applyFill="1" applyBorder="1" applyAlignment="1">
      <alignment horizontal="center" vertical="center"/>
    </xf>
    <xf numFmtId="0" fontId="48" fillId="0" borderId="0" xfId="0" applyFont="1" applyAlignment="1">
      <alignment vertical="center" shrinkToFit="1"/>
    </xf>
    <xf numFmtId="0" fontId="76" fillId="3" borderId="9" xfId="0" applyFont="1" applyFill="1" applyBorder="1" applyAlignment="1">
      <alignment horizontal="center" vertical="center"/>
    </xf>
    <xf numFmtId="165" fontId="2" fillId="0" borderId="29" xfId="0" applyNumberFormat="1" applyFont="1" applyBorder="1" applyAlignment="1">
      <alignment horizontal="center" vertical="center" shrinkToFit="1"/>
    </xf>
    <xf numFmtId="165" fontId="57" fillId="0" borderId="29" xfId="0" applyNumberFormat="1" applyFont="1" applyBorder="1" applyAlignment="1">
      <alignment horizontal="center" vertical="center" shrinkToFit="1"/>
    </xf>
    <xf numFmtId="0" fontId="2" fillId="0" borderId="59" xfId="0" quotePrefix="1" applyFont="1" applyBorder="1" applyAlignment="1">
      <alignment horizontal="center" vertical="center" shrinkToFit="1"/>
    </xf>
    <xf numFmtId="0" fontId="2" fillId="0" borderId="30" xfId="0" quotePrefix="1" applyFont="1" applyBorder="1" applyAlignment="1">
      <alignment horizontal="center" vertical="center" shrinkToFit="1"/>
    </xf>
    <xf numFmtId="165" fontId="2" fillId="0" borderId="30" xfId="0" applyNumberFormat="1" applyFont="1" applyBorder="1" applyAlignment="1">
      <alignment horizontal="center" vertical="center" shrinkToFit="1"/>
    </xf>
    <xf numFmtId="165" fontId="57" fillId="0" borderId="30" xfId="0" applyNumberFormat="1" applyFont="1" applyBorder="1" applyAlignment="1">
      <alignment horizontal="center" vertical="center" shrinkToFit="1"/>
    </xf>
    <xf numFmtId="165" fontId="193" fillId="0" borderId="0" xfId="0" applyNumberFormat="1" applyFont="1" applyBorder="1" applyAlignment="1">
      <alignment horizontal="center" vertical="center" shrinkToFit="1"/>
    </xf>
    <xf numFmtId="165" fontId="184" fillId="0" borderId="0" xfId="0" applyNumberFormat="1" applyFont="1" applyAlignment="1">
      <alignment horizontal="center" vertical="center" shrinkToFit="1"/>
    </xf>
    <xf numFmtId="0" fontId="193" fillId="0" borderId="0" xfId="0" quotePrefix="1" applyFont="1" applyBorder="1" applyAlignment="1">
      <alignment vertical="center" shrinkToFit="1"/>
    </xf>
    <xf numFmtId="0" fontId="193" fillId="0" borderId="0" xfId="0" quotePrefix="1" applyFont="1" applyBorder="1" applyAlignment="1">
      <alignment horizontal="center" vertical="center" shrinkToFit="1"/>
    </xf>
    <xf numFmtId="0" fontId="93" fillId="17" borderId="0" xfId="0" quotePrefix="1" applyFont="1" applyFill="1" applyAlignment="1">
      <alignment horizontal="center" vertical="center" shrinkToFit="1"/>
    </xf>
    <xf numFmtId="0" fontId="107" fillId="17" borderId="0" xfId="0" quotePrefix="1" applyFont="1" applyFill="1" applyAlignment="1">
      <alignment horizontal="center" vertical="center" wrapText="1"/>
    </xf>
    <xf numFmtId="0" fontId="193" fillId="0" borderId="0" xfId="0" quotePrefix="1" applyFont="1" applyAlignment="1">
      <alignment vertical="center" shrinkToFit="1"/>
    </xf>
    <xf numFmtId="0" fontId="193" fillId="0" borderId="0" xfId="0" quotePrefix="1" applyFont="1" applyAlignment="1">
      <alignment horizontal="center" vertical="center" shrinkToFit="1"/>
    </xf>
    <xf numFmtId="165" fontId="193" fillId="0" borderId="0" xfId="0" applyNumberFormat="1" applyFont="1" applyAlignment="1">
      <alignment horizontal="center" vertical="center" shrinkToFit="1"/>
    </xf>
    <xf numFmtId="0" fontId="2" fillId="0" borderId="36" xfId="0" quotePrefix="1" applyFont="1" applyBorder="1" applyAlignment="1">
      <alignment vertical="center" shrinkToFit="1"/>
    </xf>
    <xf numFmtId="0" fontId="2" fillId="0" borderId="27" xfId="0" quotePrefix="1" applyFont="1" applyBorder="1" applyAlignment="1">
      <alignment vertical="center" shrinkToFit="1"/>
    </xf>
    <xf numFmtId="0" fontId="2" fillId="0" borderId="34" xfId="0" quotePrefix="1" applyFont="1" applyBorder="1" applyAlignment="1">
      <alignment vertical="center" shrinkToFit="1"/>
    </xf>
    <xf numFmtId="0" fontId="213" fillId="0" borderId="37" xfId="0" quotePrefix="1" applyFont="1" applyBorder="1" applyAlignment="1">
      <alignment vertical="center" shrinkToFit="1"/>
    </xf>
    <xf numFmtId="0" fontId="213" fillId="0" borderId="17" xfId="0" quotePrefix="1" applyFont="1" applyBorder="1" applyAlignment="1">
      <alignment vertical="center" shrinkToFit="1"/>
    </xf>
    <xf numFmtId="0" fontId="213" fillId="0" borderId="19" xfId="0" quotePrefix="1" applyFont="1" applyBorder="1" applyAlignment="1">
      <alignment vertical="center" shrinkToFit="1"/>
    </xf>
    <xf numFmtId="0" fontId="213" fillId="0" borderId="37" xfId="0" quotePrefix="1" applyFont="1" applyBorder="1" applyAlignment="1">
      <alignment horizontal="center" vertical="center" shrinkToFit="1"/>
    </xf>
    <xf numFmtId="0" fontId="213" fillId="0" borderId="17" xfId="0" quotePrefix="1" applyFont="1" applyBorder="1" applyAlignment="1">
      <alignment horizontal="center" vertical="center" shrinkToFit="1"/>
    </xf>
    <xf numFmtId="0" fontId="213" fillId="0" borderId="19" xfId="0" quotePrefix="1" applyFont="1" applyBorder="1" applyAlignment="1">
      <alignment horizontal="center" vertical="center" shrinkToFit="1"/>
    </xf>
    <xf numFmtId="165" fontId="213" fillId="0" borderId="37" xfId="0" quotePrefix="1" applyNumberFormat="1" applyFont="1" applyBorder="1" applyAlignment="1">
      <alignment horizontal="center" vertical="center" shrinkToFit="1"/>
    </xf>
    <xf numFmtId="165" fontId="213" fillId="0" borderId="19" xfId="0" quotePrefix="1" applyNumberFormat="1" applyFont="1" applyBorder="1" applyAlignment="1">
      <alignment horizontal="center" vertical="center" shrinkToFit="1"/>
    </xf>
    <xf numFmtId="165" fontId="57" fillId="0" borderId="36" xfId="0" quotePrefix="1" applyNumberFormat="1" applyFont="1" applyBorder="1" applyAlignment="1">
      <alignment horizontal="center" vertical="center" shrinkToFit="1"/>
    </xf>
    <xf numFmtId="165" fontId="57" fillId="0" borderId="34" xfId="0" quotePrefix="1" applyNumberFormat="1" applyFont="1" applyBorder="1" applyAlignment="1">
      <alignment horizontal="center" vertical="center" shrinkToFit="1"/>
    </xf>
    <xf numFmtId="165" fontId="57" fillId="0" borderId="36" xfId="0" quotePrefix="1" applyNumberFormat="1" applyFont="1" applyBorder="1" applyAlignment="1">
      <alignment horizontal="center" vertical="center"/>
    </xf>
    <xf numFmtId="165" fontId="57" fillId="0" borderId="34" xfId="0" quotePrefix="1" applyNumberFormat="1" applyFont="1" applyBorder="1" applyAlignment="1">
      <alignment horizontal="center" vertical="center"/>
    </xf>
    <xf numFmtId="0" fontId="2" fillId="0" borderId="35" xfId="0" quotePrefix="1" applyFont="1" applyBorder="1" applyAlignment="1">
      <alignment vertical="center" shrinkToFit="1"/>
    </xf>
    <xf numFmtId="0" fontId="2" fillId="0" borderId="26" xfId="0" quotePrefix="1" applyFont="1" applyBorder="1" applyAlignment="1">
      <alignment vertical="center" shrinkToFit="1"/>
    </xf>
    <xf numFmtId="0" fontId="2" fillId="0" borderId="20" xfId="0" quotePrefix="1" applyFont="1" applyBorder="1" applyAlignment="1">
      <alignment vertical="center" shrinkToFit="1"/>
    </xf>
    <xf numFmtId="165" fontId="57" fillId="0" borderId="35" xfId="0" quotePrefix="1" applyNumberFormat="1" applyFont="1" applyBorder="1" applyAlignment="1">
      <alignment horizontal="center" vertical="center"/>
    </xf>
    <xf numFmtId="165" fontId="57" fillId="0" borderId="20" xfId="0" quotePrefix="1" applyNumberFormat="1" applyFont="1" applyBorder="1" applyAlignment="1">
      <alignment horizontal="center" vertical="center"/>
    </xf>
    <xf numFmtId="165" fontId="2" fillId="0" borderId="37" xfId="0" quotePrefix="1" applyNumberFormat="1" applyFont="1" applyBorder="1" applyAlignment="1">
      <alignment horizontal="center" vertical="center" shrinkToFit="1"/>
    </xf>
    <xf numFmtId="165" fontId="2" fillId="0" borderId="19" xfId="0" quotePrefix="1" applyNumberFormat="1" applyFont="1" applyBorder="1" applyAlignment="1">
      <alignment horizontal="center" vertical="center" shrinkToFit="1"/>
    </xf>
    <xf numFmtId="0" fontId="2" fillId="0" borderId="80" xfId="0" quotePrefix="1" applyFont="1" applyBorder="1" applyAlignment="1">
      <alignment vertical="center" shrinkToFit="1"/>
    </xf>
    <xf numFmtId="0" fontId="2" fillId="0" borderId="84" xfId="0" quotePrefix="1" applyFont="1" applyBorder="1" applyAlignment="1">
      <alignment vertical="center" shrinkToFit="1"/>
    </xf>
    <xf numFmtId="0" fontId="2" fillId="0" borderId="81" xfId="0" quotePrefix="1" applyFont="1" applyBorder="1" applyAlignment="1">
      <alignment vertical="center" shrinkToFit="1"/>
    </xf>
    <xf numFmtId="0" fontId="2" fillId="0" borderId="80" xfId="0" quotePrefix="1" applyFont="1" applyBorder="1" applyAlignment="1">
      <alignment horizontal="center" vertical="center" shrinkToFit="1"/>
    </xf>
    <xf numFmtId="0" fontId="2" fillId="0" borderId="84" xfId="0" quotePrefix="1" applyFont="1" applyBorder="1" applyAlignment="1">
      <alignment horizontal="center" vertical="center" shrinkToFit="1"/>
    </xf>
    <xf numFmtId="0" fontId="2" fillId="0" borderId="81" xfId="0" quotePrefix="1" applyFont="1" applyBorder="1" applyAlignment="1">
      <alignment horizontal="center" vertical="center" shrinkToFit="1"/>
    </xf>
    <xf numFmtId="165" fontId="2" fillId="0" borderId="80" xfId="0" quotePrefix="1" applyNumberFormat="1" applyFont="1" applyBorder="1" applyAlignment="1">
      <alignment horizontal="center" vertical="center" shrinkToFit="1"/>
    </xf>
    <xf numFmtId="165" fontId="2" fillId="0" borderId="81" xfId="0" quotePrefix="1" applyNumberFormat="1" applyFont="1" applyBorder="1" applyAlignment="1">
      <alignment horizontal="center" vertical="center" shrinkToFit="1"/>
    </xf>
    <xf numFmtId="0" fontId="2" fillId="0" borderId="37" xfId="0" quotePrefix="1" applyFont="1" applyBorder="1" applyAlignment="1">
      <alignment vertical="center" shrinkToFit="1"/>
    </xf>
    <xf numFmtId="0" fontId="2" fillId="0" borderId="17" xfId="0" quotePrefix="1" applyFont="1" applyBorder="1" applyAlignment="1">
      <alignment vertical="center" shrinkToFit="1"/>
    </xf>
    <xf numFmtId="0" fontId="2" fillId="0" borderId="19" xfId="0" quotePrefix="1" applyFont="1" applyBorder="1" applyAlignment="1">
      <alignment vertical="center" shrinkToFit="1"/>
    </xf>
    <xf numFmtId="0" fontId="2" fillId="0" borderId="37" xfId="0" quotePrefix="1" applyFont="1" applyBorder="1" applyAlignment="1">
      <alignment horizontal="center" vertical="center" shrinkToFit="1"/>
    </xf>
    <xf numFmtId="0" fontId="2" fillId="0" borderId="17" xfId="0" quotePrefix="1" applyFont="1" applyBorder="1" applyAlignment="1">
      <alignment horizontal="center" vertical="center" shrinkToFit="1"/>
    </xf>
    <xf numFmtId="0" fontId="2" fillId="0" borderId="19" xfId="0" quotePrefix="1" applyFont="1" applyBorder="1" applyAlignment="1">
      <alignment horizontal="center" vertical="center" shrinkToFit="1"/>
    </xf>
    <xf numFmtId="0" fontId="88" fillId="17" borderId="0" xfId="0" quotePrefix="1" applyFont="1" applyFill="1" applyAlignment="1">
      <alignment horizontal="center" vertical="center" wrapText="1"/>
    </xf>
    <xf numFmtId="0" fontId="2" fillId="3" borderId="8"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15" xfId="0" applyFont="1" applyFill="1" applyBorder="1" applyAlignment="1">
      <alignment horizontal="center" vertical="center"/>
    </xf>
    <xf numFmtId="0" fontId="2" fillId="3" borderId="39"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40" xfId="0" applyFont="1" applyFill="1" applyBorder="1" applyAlignment="1">
      <alignment horizontal="center" vertical="center"/>
    </xf>
    <xf numFmtId="0" fontId="2" fillId="3" borderId="51" xfId="0" applyFont="1" applyFill="1" applyBorder="1" applyAlignment="1">
      <alignment horizontal="center" vertical="center"/>
    </xf>
    <xf numFmtId="0" fontId="2" fillId="3" borderId="11" xfId="0" applyFont="1" applyFill="1" applyBorder="1" applyAlignment="1">
      <alignment horizontal="center" vertical="center"/>
    </xf>
    <xf numFmtId="0" fontId="2" fillId="3" borderId="18" xfId="0" applyFont="1" applyFill="1" applyBorder="1" applyAlignment="1">
      <alignment horizontal="center" vertical="center"/>
    </xf>
    <xf numFmtId="0" fontId="2" fillId="3" borderId="52" xfId="0" applyFont="1" applyFill="1" applyBorder="1" applyAlignment="1">
      <alignment horizontal="center" vertical="center"/>
    </xf>
    <xf numFmtId="0" fontId="2" fillId="3" borderId="12" xfId="0" applyFont="1" applyFill="1" applyBorder="1" applyAlignment="1">
      <alignment horizontal="center" vertical="center"/>
    </xf>
    <xf numFmtId="0" fontId="25" fillId="7" borderId="0" xfId="0" applyFont="1" applyFill="1" applyAlignment="1">
      <alignment horizontal="center" vertical="center"/>
    </xf>
    <xf numFmtId="169" fontId="2" fillId="4" borderId="28" xfId="0" applyNumberFormat="1" applyFont="1" applyFill="1" applyBorder="1" applyAlignment="1">
      <alignment horizontal="center" vertical="center" shrinkToFit="1"/>
    </xf>
    <xf numFmtId="169" fontId="2" fillId="4" borderId="47" xfId="0" applyNumberFormat="1" applyFont="1" applyFill="1" applyBorder="1" applyAlignment="1">
      <alignment horizontal="center" vertical="center" shrinkToFit="1"/>
    </xf>
    <xf numFmtId="169" fontId="2" fillId="4" borderId="13" xfId="0" applyNumberFormat="1" applyFont="1" applyFill="1" applyBorder="1" applyAlignment="1">
      <alignment horizontal="center" vertical="center" shrinkToFit="1"/>
    </xf>
    <xf numFmtId="169" fontId="2" fillId="4" borderId="24" xfId="0" applyNumberFormat="1" applyFont="1" applyFill="1" applyBorder="1" applyAlignment="1">
      <alignment horizontal="center" vertical="center" shrinkToFit="1"/>
    </xf>
    <xf numFmtId="169" fontId="2" fillId="4" borderId="56" xfId="0" applyNumberFormat="1" applyFont="1" applyFill="1" applyBorder="1" applyAlignment="1">
      <alignment vertical="center" shrinkToFit="1"/>
    </xf>
    <xf numFmtId="169" fontId="2" fillId="4" borderId="23" xfId="0" applyNumberFormat="1" applyFont="1" applyFill="1" applyBorder="1" applyAlignment="1">
      <alignment vertical="center" shrinkToFit="1"/>
    </xf>
    <xf numFmtId="169" fontId="2" fillId="4" borderId="55" xfId="0" applyNumberFormat="1" applyFont="1" applyFill="1" applyBorder="1" applyAlignment="1">
      <alignment vertical="center" shrinkToFit="1"/>
    </xf>
    <xf numFmtId="169" fontId="2" fillId="4" borderId="28" xfId="0" quotePrefix="1" applyNumberFormat="1" applyFont="1" applyFill="1" applyBorder="1" applyAlignment="1">
      <alignment horizontal="center" vertical="center" shrinkToFit="1"/>
    </xf>
    <xf numFmtId="169" fontId="2" fillId="4" borderId="47" xfId="0" quotePrefix="1" applyNumberFormat="1" applyFont="1" applyFill="1" applyBorder="1" applyAlignment="1">
      <alignment horizontal="center" vertical="center" shrinkToFit="1"/>
    </xf>
    <xf numFmtId="169" fontId="2" fillId="4" borderId="48" xfId="0" quotePrefix="1" applyNumberFormat="1" applyFont="1" applyFill="1" applyBorder="1" applyAlignment="1">
      <alignment horizontal="center" vertical="center" shrinkToFit="1"/>
    </xf>
    <xf numFmtId="169" fontId="2" fillId="4" borderId="57" xfId="0" applyNumberFormat="1" applyFont="1" applyFill="1" applyBorder="1" applyAlignment="1">
      <alignment horizontal="center" vertical="center" shrinkToFit="1"/>
    </xf>
    <xf numFmtId="169" fontId="2" fillId="4" borderId="56" xfId="0" applyNumberFormat="1" applyFont="1" applyFill="1" applyBorder="1" applyAlignment="1">
      <alignment horizontal="center" vertical="center" shrinkToFit="1"/>
    </xf>
    <xf numFmtId="169" fontId="2" fillId="4" borderId="55" xfId="0" applyNumberFormat="1" applyFont="1" applyFill="1" applyBorder="1" applyAlignment="1">
      <alignment horizontal="center" vertical="center" shrinkToFit="1"/>
    </xf>
    <xf numFmtId="169" fontId="2" fillId="30" borderId="36" xfId="0" applyNumberFormat="1" applyFont="1" applyFill="1" applyBorder="1" applyAlignment="1">
      <alignment horizontal="center" vertical="center" shrinkToFit="1"/>
    </xf>
    <xf numFmtId="169" fontId="2" fillId="30" borderId="34" xfId="0" applyNumberFormat="1" applyFont="1" applyFill="1" applyBorder="1" applyAlignment="1">
      <alignment horizontal="center" vertical="center" shrinkToFit="1"/>
    </xf>
    <xf numFmtId="169" fontId="2" fillId="30" borderId="29" xfId="0" applyNumberFormat="1" applyFont="1" applyFill="1" applyBorder="1" applyAlignment="1">
      <alignment horizontal="center" vertical="center" shrinkToFit="1"/>
    </xf>
    <xf numFmtId="169" fontId="2" fillId="30" borderId="25" xfId="0" applyNumberFormat="1" applyFont="1" applyFill="1" applyBorder="1" applyAlignment="1">
      <alignment horizontal="center" vertical="center" shrinkToFit="1"/>
    </xf>
    <xf numFmtId="169" fontId="2" fillId="30" borderId="5" xfId="0" applyNumberFormat="1" applyFont="1" applyFill="1" applyBorder="1" applyAlignment="1">
      <alignment horizontal="center" vertical="center" shrinkToFit="1"/>
    </xf>
    <xf numFmtId="169" fontId="2" fillId="4" borderId="29" xfId="0" applyNumberFormat="1" applyFont="1" applyFill="1" applyBorder="1" applyAlignment="1">
      <alignment horizontal="center" vertical="center" shrinkToFit="1"/>
    </xf>
    <xf numFmtId="169" fontId="2" fillId="4" borderId="36" xfId="0" applyNumberFormat="1" applyFont="1" applyFill="1" applyBorder="1" applyAlignment="1">
      <alignment horizontal="center" vertical="center" shrinkToFit="1"/>
    </xf>
    <xf numFmtId="169" fontId="2" fillId="4" borderId="25" xfId="0" applyNumberFormat="1" applyFont="1" applyFill="1" applyBorder="1" applyAlignment="1">
      <alignment horizontal="center" vertical="center" shrinkToFit="1"/>
    </xf>
    <xf numFmtId="169" fontId="2" fillId="4" borderId="5" xfId="0" applyNumberFormat="1" applyFont="1" applyFill="1" applyBorder="1" applyAlignment="1">
      <alignment horizontal="center" vertical="center" shrinkToFit="1"/>
    </xf>
    <xf numFmtId="169" fontId="2" fillId="30" borderId="7" xfId="0" applyNumberFormat="1" applyFont="1" applyFill="1" applyBorder="1" applyAlignment="1">
      <alignment vertical="center" shrinkToFit="1"/>
    </xf>
    <xf numFmtId="169" fontId="2" fillId="30" borderId="4" xfId="0" applyNumberFormat="1" applyFont="1" applyFill="1" applyBorder="1" applyAlignment="1">
      <alignment vertical="center" shrinkToFit="1"/>
    </xf>
    <xf numFmtId="169" fontId="2" fillId="30" borderId="22" xfId="0" applyNumberFormat="1" applyFont="1" applyFill="1" applyBorder="1" applyAlignment="1">
      <alignment vertical="center" shrinkToFit="1"/>
    </xf>
    <xf numFmtId="169" fontId="2" fillId="30" borderId="29" xfId="0" quotePrefix="1" applyNumberFormat="1" applyFont="1" applyFill="1" applyBorder="1" applyAlignment="1">
      <alignment horizontal="center" vertical="center" shrinkToFit="1"/>
    </xf>
    <xf numFmtId="169" fontId="2" fillId="30" borderId="36" xfId="0" quotePrefix="1" applyNumberFormat="1" applyFont="1" applyFill="1" applyBorder="1" applyAlignment="1">
      <alignment horizontal="center" vertical="center" shrinkToFit="1"/>
    </xf>
    <xf numFmtId="169" fontId="2" fillId="30" borderId="34" xfId="0" quotePrefix="1" applyNumberFormat="1" applyFont="1" applyFill="1" applyBorder="1" applyAlignment="1">
      <alignment horizontal="center" vertical="center" shrinkToFit="1"/>
    </xf>
    <xf numFmtId="169" fontId="2" fillId="30" borderId="53" xfId="0" applyNumberFormat="1" applyFont="1" applyFill="1" applyBorder="1" applyAlignment="1">
      <alignment horizontal="center" vertical="center" shrinkToFit="1"/>
    </xf>
    <xf numFmtId="169" fontId="2" fillId="30" borderId="58" xfId="0" applyNumberFormat="1" applyFont="1" applyFill="1" applyBorder="1" applyAlignment="1">
      <alignment horizontal="center" vertical="center" shrinkToFit="1"/>
    </xf>
    <xf numFmtId="169" fontId="57" fillId="4" borderId="36" xfId="0" applyNumberFormat="1" applyFont="1" applyFill="1" applyBorder="1" applyAlignment="1">
      <alignment horizontal="center" vertical="center" shrinkToFit="1"/>
    </xf>
    <xf numFmtId="169" fontId="57" fillId="4" borderId="34" xfId="0" applyNumberFormat="1" applyFont="1" applyFill="1" applyBorder="1" applyAlignment="1">
      <alignment horizontal="center" vertical="center" shrinkToFit="1"/>
    </xf>
    <xf numFmtId="169" fontId="2" fillId="4" borderId="7" xfId="0" applyNumberFormat="1" applyFont="1" applyFill="1" applyBorder="1" applyAlignment="1">
      <alignment vertical="center" shrinkToFit="1"/>
    </xf>
    <xf numFmtId="169" fontId="2" fillId="4" borderId="4" xfId="0" applyNumberFormat="1" applyFont="1" applyFill="1" applyBorder="1" applyAlignment="1">
      <alignment vertical="center" shrinkToFit="1"/>
    </xf>
    <xf numFmtId="169" fontId="2" fillId="4" borderId="22" xfId="0" applyNumberFormat="1" applyFont="1" applyFill="1" applyBorder="1" applyAlignment="1">
      <alignment vertical="center" shrinkToFit="1"/>
    </xf>
    <xf numFmtId="169" fontId="2" fillId="4" borderId="29" xfId="0" quotePrefix="1" applyNumberFormat="1" applyFont="1" applyFill="1" applyBorder="1" applyAlignment="1">
      <alignment horizontal="center" vertical="center" shrinkToFit="1"/>
    </xf>
    <xf numFmtId="169" fontId="2" fillId="4" borderId="34" xfId="0" applyNumberFormat="1" applyFont="1" applyFill="1" applyBorder="1" applyAlignment="1">
      <alignment horizontal="center" vertical="center" shrinkToFit="1"/>
    </xf>
    <xf numFmtId="169" fontId="2" fillId="4" borderId="53" xfId="0" applyNumberFormat="1" applyFont="1" applyFill="1" applyBorder="1" applyAlignment="1">
      <alignment horizontal="center" vertical="center" shrinkToFit="1"/>
    </xf>
    <xf numFmtId="169" fontId="57" fillId="4" borderId="58" xfId="0" applyNumberFormat="1" applyFont="1" applyFill="1" applyBorder="1" applyAlignment="1">
      <alignment horizontal="center" vertical="center" shrinkToFit="1"/>
    </xf>
    <xf numFmtId="169" fontId="2" fillId="4" borderId="41" xfId="0" applyNumberFormat="1" applyFont="1" applyFill="1" applyBorder="1" applyAlignment="1">
      <alignment horizontal="center" vertical="center" shrinkToFit="1"/>
    </xf>
    <xf numFmtId="169" fontId="2" fillId="4" borderId="87" xfId="0" applyNumberFormat="1" applyFont="1" applyFill="1" applyBorder="1" applyAlignment="1">
      <alignment vertical="center" shrinkToFit="1"/>
    </xf>
    <xf numFmtId="169" fontId="2" fillId="4" borderId="87" xfId="0" quotePrefix="1" applyNumberFormat="1" applyFont="1" applyFill="1" applyBorder="1" applyAlignment="1">
      <alignment horizontal="center" vertical="center" shrinkToFit="1"/>
    </xf>
    <xf numFmtId="169" fontId="2" fillId="4" borderId="87" xfId="0" applyNumberFormat="1" applyFont="1" applyFill="1" applyBorder="1" applyAlignment="1">
      <alignment horizontal="center" vertical="center" shrinkToFit="1"/>
    </xf>
    <xf numFmtId="0" fontId="169" fillId="17" borderId="0" xfId="2" quotePrefix="1" applyFont="1" applyFill="1" applyAlignment="1">
      <alignment horizontal="left" vertical="center" shrinkToFit="1"/>
    </xf>
    <xf numFmtId="169" fontId="2" fillId="4" borderId="89" xfId="0" applyNumberFormat="1" applyFont="1" applyFill="1" applyBorder="1" applyAlignment="1">
      <alignment vertical="center" shrinkToFit="1"/>
    </xf>
    <xf numFmtId="169" fontId="2" fillId="4" borderId="90" xfId="0" applyNumberFormat="1" applyFont="1" applyFill="1" applyBorder="1" applyAlignment="1">
      <alignment vertical="center" shrinkToFit="1"/>
    </xf>
    <xf numFmtId="169" fontId="2" fillId="4" borderId="91" xfId="0" applyNumberFormat="1" applyFont="1" applyFill="1" applyBorder="1" applyAlignment="1">
      <alignment vertical="center" shrinkToFit="1"/>
    </xf>
    <xf numFmtId="169" fontId="2" fillId="4" borderId="89" xfId="0" quotePrefix="1" applyNumberFormat="1" applyFont="1" applyFill="1" applyBorder="1" applyAlignment="1">
      <alignment horizontal="center" vertical="center" shrinkToFit="1"/>
    </xf>
    <xf numFmtId="169" fontId="2" fillId="4" borderId="91" xfId="0" quotePrefix="1" applyNumberFormat="1" applyFont="1" applyFill="1" applyBorder="1" applyAlignment="1">
      <alignment horizontal="center" vertical="center" shrinkToFit="1"/>
    </xf>
    <xf numFmtId="169" fontId="2" fillId="4" borderId="89" xfId="0" applyNumberFormat="1" applyFont="1" applyFill="1" applyBorder="1" applyAlignment="1">
      <alignment horizontal="center" vertical="center" shrinkToFit="1"/>
    </xf>
    <xf numFmtId="169" fontId="2" fillId="4" borderId="91" xfId="0" applyNumberFormat="1" applyFont="1" applyFill="1" applyBorder="1" applyAlignment="1">
      <alignment horizontal="center" vertical="center" shrinkToFit="1"/>
    </xf>
    <xf numFmtId="169" fontId="57" fillId="4" borderId="89" xfId="0" applyNumberFormat="1" applyFont="1" applyFill="1" applyBorder="1" applyAlignment="1">
      <alignment horizontal="center" vertical="center" shrinkToFit="1"/>
    </xf>
    <xf numFmtId="169" fontId="57" fillId="4" borderId="91" xfId="0" applyNumberFormat="1" applyFont="1" applyFill="1" applyBorder="1" applyAlignment="1">
      <alignment horizontal="center" vertical="center" shrinkToFit="1"/>
    </xf>
    <xf numFmtId="169" fontId="2" fillId="4" borderId="41" xfId="0" applyNumberFormat="1" applyFont="1" applyFill="1" applyBorder="1" applyAlignment="1">
      <alignment vertical="center" shrinkToFit="1"/>
    </xf>
    <xf numFmtId="169" fontId="2" fillId="4" borderId="41" xfId="0" quotePrefix="1" applyNumberFormat="1" applyFont="1" applyFill="1" applyBorder="1" applyAlignment="1">
      <alignment horizontal="center" vertical="center" shrinkToFit="1"/>
    </xf>
    <xf numFmtId="0" fontId="43" fillId="0" borderId="0" xfId="0" applyFont="1" applyAlignment="1">
      <alignment horizontal="center" vertical="center" wrapText="1"/>
    </xf>
    <xf numFmtId="169" fontId="193" fillId="30" borderId="0" xfId="0" applyNumberFormat="1" applyFont="1" applyFill="1" applyAlignment="1">
      <alignment horizontal="center" vertical="center" shrinkToFit="1"/>
    </xf>
    <xf numFmtId="0" fontId="223" fillId="0" borderId="0" xfId="0" applyFont="1" applyAlignment="1">
      <alignment horizontal="left" vertical="center"/>
    </xf>
    <xf numFmtId="0" fontId="57" fillId="0" borderId="29" xfId="0" quotePrefix="1" applyFont="1" applyBorder="1" applyAlignment="1">
      <alignment horizontal="center" vertical="center" shrinkToFit="1"/>
    </xf>
    <xf numFmtId="0" fontId="25" fillId="7" borderId="10" xfId="0" applyFont="1" applyFill="1" applyBorder="1" applyAlignment="1">
      <alignment horizontal="center" vertical="center"/>
    </xf>
    <xf numFmtId="0" fontId="67" fillId="17" borderId="0" xfId="0" quotePrefix="1" applyFont="1" applyFill="1" applyAlignment="1">
      <alignment horizontal="left" vertical="center" wrapText="1"/>
    </xf>
    <xf numFmtId="0" fontId="67" fillId="17" borderId="0" xfId="0" quotePrefix="1" applyFont="1" applyFill="1" applyAlignment="1">
      <alignment horizontal="left" vertical="center"/>
    </xf>
    <xf numFmtId="0" fontId="23" fillId="17" borderId="0" xfId="0" quotePrefix="1" applyFont="1" applyFill="1" applyAlignment="1">
      <alignment horizontal="left" vertical="center" wrapText="1"/>
    </xf>
    <xf numFmtId="0" fontId="138" fillId="17" borderId="0" xfId="0" quotePrefix="1" applyFont="1" applyFill="1" applyAlignment="1">
      <alignment horizontal="left" vertical="center" wrapText="1"/>
    </xf>
    <xf numFmtId="0" fontId="2" fillId="0" borderId="35" xfId="0" quotePrefix="1" applyFont="1" applyBorder="1" applyAlignment="1">
      <alignment horizontal="center" vertical="center" shrinkToFit="1"/>
    </xf>
    <xf numFmtId="0" fontId="2" fillId="0" borderId="20" xfId="0" quotePrefix="1" applyFont="1" applyBorder="1" applyAlignment="1">
      <alignment horizontal="center" vertical="center" shrinkToFit="1"/>
    </xf>
    <xf numFmtId="165" fontId="2" fillId="0" borderId="20" xfId="0" applyNumberFormat="1" applyFont="1" applyBorder="1" applyAlignment="1">
      <alignment horizontal="center" vertical="center" shrinkToFit="1"/>
    </xf>
    <xf numFmtId="0" fontId="49" fillId="17" borderId="0" xfId="0" quotePrefix="1" applyFont="1" applyFill="1" applyAlignment="1">
      <alignment horizontal="left" vertical="center" wrapText="1"/>
    </xf>
    <xf numFmtId="0" fontId="186" fillId="17" borderId="0" xfId="0" quotePrefix="1" applyFont="1" applyFill="1" applyAlignment="1">
      <alignment horizontal="center" vertical="center" shrinkToFit="1"/>
    </xf>
    <xf numFmtId="0" fontId="172" fillId="17" borderId="0" xfId="2" quotePrefix="1" applyFont="1" applyFill="1" applyAlignment="1">
      <alignment horizontal="left" vertical="center" shrinkToFit="1"/>
    </xf>
    <xf numFmtId="0" fontId="53" fillId="28" borderId="2" xfId="0" quotePrefix="1" applyFont="1" applyFill="1" applyBorder="1" applyAlignment="1">
      <alignment horizontal="left" vertical="center" wrapText="1"/>
    </xf>
    <xf numFmtId="0" fontId="53" fillId="28" borderId="0" xfId="0" quotePrefix="1" applyFont="1" applyFill="1" applyAlignment="1">
      <alignment horizontal="left" vertical="center" wrapText="1"/>
    </xf>
    <xf numFmtId="165" fontId="57" fillId="0" borderId="35" xfId="0" quotePrefix="1" applyNumberFormat="1" applyFont="1" applyBorder="1" applyAlignment="1">
      <alignment horizontal="center" vertical="center" shrinkToFit="1"/>
    </xf>
    <xf numFmtId="165" fontId="57" fillId="0" borderId="20" xfId="0" quotePrefix="1" applyNumberFormat="1" applyFont="1" applyBorder="1" applyAlignment="1">
      <alignment horizontal="center" vertical="center" shrinkToFit="1"/>
    </xf>
    <xf numFmtId="0" fontId="57" fillId="0" borderId="30" xfId="0" applyFont="1" applyBorder="1" applyAlignment="1">
      <alignment vertical="center" shrinkToFit="1"/>
    </xf>
    <xf numFmtId="0" fontId="57" fillId="0" borderId="30" xfId="0" applyFont="1" applyBorder="1" applyAlignment="1">
      <alignment horizontal="center" vertical="center" shrinkToFit="1"/>
    </xf>
    <xf numFmtId="165" fontId="2" fillId="4" borderId="29" xfId="0" quotePrefix="1" applyNumberFormat="1" applyFont="1" applyFill="1" applyBorder="1" applyAlignment="1">
      <alignment horizontal="center" vertical="center" shrinkToFit="1"/>
    </xf>
    <xf numFmtId="0" fontId="57" fillId="0" borderId="29" xfId="0" applyFont="1" applyBorder="1" applyAlignment="1">
      <alignment vertical="center" shrinkToFit="1"/>
    </xf>
    <xf numFmtId="0" fontId="57" fillId="0" borderId="29" xfId="0" applyFont="1" applyBorder="1" applyAlignment="1">
      <alignment horizontal="center" vertical="center" shrinkToFit="1"/>
    </xf>
    <xf numFmtId="0" fontId="67" fillId="17" borderId="0" xfId="0" quotePrefix="1" applyFont="1" applyFill="1" applyAlignment="1">
      <alignment vertical="top" wrapText="1"/>
    </xf>
    <xf numFmtId="0" fontId="2" fillId="4" borderId="29" xfId="0" applyFont="1" applyFill="1" applyBorder="1" applyAlignment="1">
      <alignment vertical="center" shrinkToFit="1"/>
    </xf>
    <xf numFmtId="0" fontId="2" fillId="4" borderId="29" xfId="0" applyFont="1" applyFill="1" applyBorder="1" applyAlignment="1">
      <alignment horizontal="center" vertical="center" shrinkToFit="1"/>
    </xf>
    <xf numFmtId="165" fontId="2" fillId="4" borderId="36" xfId="0" quotePrefix="1" applyNumberFormat="1" applyFont="1" applyFill="1" applyBorder="1" applyAlignment="1">
      <alignment horizontal="center" vertical="center" shrinkToFit="1"/>
    </xf>
    <xf numFmtId="165" fontId="2" fillId="4" borderId="34" xfId="0" quotePrefix="1" applyNumberFormat="1" applyFont="1" applyFill="1" applyBorder="1" applyAlignment="1">
      <alignment horizontal="center" vertical="center" shrinkToFit="1"/>
    </xf>
    <xf numFmtId="0" fontId="66" fillId="0" borderId="0" xfId="0" applyFont="1" applyAlignment="1">
      <alignment vertical="center" shrinkToFit="1"/>
    </xf>
    <xf numFmtId="0" fontId="90" fillId="17" borderId="0" xfId="0" quotePrefix="1" applyFont="1" applyFill="1" applyAlignment="1">
      <alignment horizontal="left" vertical="center" wrapText="1"/>
    </xf>
    <xf numFmtId="0" fontId="93" fillId="17" borderId="0" xfId="0" quotePrefix="1" applyFont="1" applyFill="1" applyAlignment="1">
      <alignment horizontal="left" vertical="center" wrapText="1"/>
    </xf>
    <xf numFmtId="0" fontId="94" fillId="17" borderId="0" xfId="0" quotePrefix="1" applyFont="1" applyFill="1" applyAlignment="1">
      <alignment horizontal="center" vertical="center" wrapText="1"/>
    </xf>
    <xf numFmtId="0" fontId="57" fillId="0" borderId="30" xfId="0" quotePrefix="1" applyFont="1" applyBorder="1" applyAlignment="1">
      <alignment vertical="center" shrinkToFit="1"/>
    </xf>
    <xf numFmtId="14" fontId="57" fillId="0" borderId="30" xfId="0" quotePrefix="1" applyNumberFormat="1" applyFont="1" applyBorder="1" applyAlignment="1">
      <alignment horizontal="center" vertical="center" shrinkToFit="1"/>
    </xf>
    <xf numFmtId="14" fontId="57" fillId="0" borderId="35" xfId="0" quotePrefix="1" applyNumberFormat="1" applyFont="1" applyBorder="1" applyAlignment="1">
      <alignment horizontal="center" vertical="center" shrinkToFit="1"/>
    </xf>
    <xf numFmtId="14" fontId="57" fillId="0" borderId="20" xfId="0" quotePrefix="1" applyNumberFormat="1" applyFont="1" applyBorder="1" applyAlignment="1">
      <alignment horizontal="center" vertical="center" shrinkToFit="1"/>
    </xf>
    <xf numFmtId="165" fontId="2" fillId="0" borderId="36" xfId="0" quotePrefix="1" applyNumberFormat="1" applyFont="1" applyBorder="1" applyAlignment="1">
      <alignment horizontal="left" vertical="center" shrinkToFit="1"/>
    </xf>
    <xf numFmtId="165" fontId="2" fillId="0" borderId="27" xfId="0" quotePrefix="1" applyNumberFormat="1" applyFont="1" applyBorder="1" applyAlignment="1">
      <alignment horizontal="left" vertical="center" shrinkToFit="1"/>
    </xf>
    <xf numFmtId="165" fontId="2" fillId="0" borderId="34" xfId="0" quotePrefix="1" applyNumberFormat="1" applyFont="1" applyBorder="1" applyAlignment="1">
      <alignment horizontal="left" vertical="center" shrinkToFit="1"/>
    </xf>
    <xf numFmtId="165" fontId="2" fillId="0" borderId="29" xfId="0" quotePrefix="1" applyNumberFormat="1" applyFont="1" applyBorder="1" applyAlignment="1">
      <alignment horizontal="left" vertical="center" shrinkToFit="1"/>
    </xf>
    <xf numFmtId="165" fontId="57" fillId="0" borderId="30" xfId="0" quotePrefix="1" applyNumberFormat="1" applyFont="1" applyBorder="1" applyAlignment="1">
      <alignment horizontal="left" vertical="center" shrinkToFit="1"/>
    </xf>
    <xf numFmtId="165" fontId="57" fillId="0" borderId="29" xfId="0" quotePrefix="1" applyNumberFormat="1" applyFont="1" applyBorder="1" applyAlignment="1">
      <alignment horizontal="left" vertical="center" shrinkToFit="1"/>
    </xf>
    <xf numFmtId="165" fontId="184" fillId="0" borderId="0" xfId="0" quotePrefix="1" applyNumberFormat="1" applyFont="1" applyAlignment="1">
      <alignment horizontal="left" vertical="center" shrinkToFit="1"/>
    </xf>
    <xf numFmtId="0" fontId="14" fillId="0" borderId="12" xfId="0" quotePrefix="1" applyFont="1" applyFill="1" applyBorder="1" applyAlignment="1">
      <alignment vertical="center" shrinkToFit="1"/>
    </xf>
    <xf numFmtId="0" fontId="14" fillId="0" borderId="9" xfId="0" quotePrefix="1" applyFont="1" applyFill="1" applyBorder="1" applyAlignment="1" applyProtection="1">
      <alignment horizontal="center" vertical="center"/>
      <protection locked="0"/>
    </xf>
    <xf numFmtId="0" fontId="32" fillId="28" borderId="16" xfId="0" quotePrefix="1" applyFont="1" applyFill="1" applyBorder="1" applyAlignment="1" applyProtection="1">
      <alignment vertical="center" shrinkToFit="1"/>
      <protection locked="0"/>
    </xf>
    <xf numFmtId="169" fontId="2" fillId="0" borderId="7" xfId="0" applyNumberFormat="1" applyFont="1" applyBorder="1" applyAlignment="1">
      <alignment vertical="center" shrinkToFit="1"/>
    </xf>
    <xf numFmtId="169" fontId="2" fillId="0" borderId="4" xfId="0" applyNumberFormat="1" applyFont="1" applyBorder="1" applyAlignment="1">
      <alignment vertical="center" shrinkToFit="1"/>
    </xf>
    <xf numFmtId="169" fontId="2" fillId="0" borderId="22" xfId="0" applyNumberFormat="1" applyFont="1" applyBorder="1" applyAlignment="1">
      <alignment vertical="center" shrinkToFit="1"/>
    </xf>
    <xf numFmtId="169" fontId="2" fillId="0" borderId="36" xfId="0" quotePrefix="1" applyNumberFormat="1" applyFont="1" applyBorder="1" applyAlignment="1">
      <alignment horizontal="center" vertical="center" shrinkToFit="1"/>
    </xf>
    <xf numFmtId="169" fontId="2" fillId="0" borderId="34" xfId="0" quotePrefix="1" applyNumberFormat="1" applyFont="1" applyBorder="1" applyAlignment="1">
      <alignment horizontal="center" vertical="center" shrinkToFit="1"/>
    </xf>
    <xf numFmtId="169" fontId="2" fillId="0" borderId="53" xfId="0" quotePrefix="1" applyNumberFormat="1" applyFont="1" applyBorder="1" applyAlignment="1">
      <alignment horizontal="center" vertical="center" shrinkToFit="1"/>
    </xf>
    <xf numFmtId="169" fontId="2" fillId="0" borderId="58" xfId="0" applyNumberFormat="1" applyFont="1" applyBorder="1" applyAlignment="1">
      <alignment horizontal="center" vertical="center" shrinkToFit="1"/>
    </xf>
    <xf numFmtId="169" fontId="2" fillId="0" borderId="25" xfId="0" applyNumberFormat="1" applyFont="1" applyBorder="1" applyAlignment="1">
      <alignment horizontal="center" vertical="center" shrinkToFit="1"/>
    </xf>
    <xf numFmtId="169" fontId="2" fillId="0" borderId="5" xfId="0" applyNumberFormat="1" applyFont="1" applyBorder="1" applyAlignment="1">
      <alignment horizontal="center" vertical="center" shrinkToFit="1"/>
    </xf>
    <xf numFmtId="169" fontId="57" fillId="4" borderId="27" xfId="0" applyNumberFormat="1" applyFont="1" applyFill="1" applyBorder="1" applyAlignment="1">
      <alignment horizontal="center" vertical="center" shrinkToFit="1"/>
    </xf>
    <xf numFmtId="169" fontId="57" fillId="4" borderId="90" xfId="0" applyNumberFormat="1" applyFont="1" applyFill="1" applyBorder="1" applyAlignment="1">
      <alignment horizontal="center" vertical="center" shrinkToFit="1"/>
    </xf>
    <xf numFmtId="169" fontId="2" fillId="4" borderId="19" xfId="0" applyNumberFormat="1" applyFont="1" applyFill="1" applyBorder="1" applyAlignment="1">
      <alignment horizontal="center" vertical="center" shrinkToFit="1"/>
    </xf>
    <xf numFmtId="169" fontId="2" fillId="4" borderId="86" xfId="0" applyNumberFormat="1" applyFont="1" applyFill="1" applyBorder="1" applyAlignment="1">
      <alignment horizontal="center" vertical="center" shrinkToFit="1"/>
    </xf>
    <xf numFmtId="169" fontId="2" fillId="0" borderId="35" xfId="0" quotePrefix="1" applyNumberFormat="1" applyFont="1" applyBorder="1" applyAlignment="1">
      <alignment horizontal="center" vertical="center" shrinkToFit="1"/>
    </xf>
    <xf numFmtId="169" fontId="2" fillId="0" borderId="92" xfId="0" quotePrefix="1" applyNumberFormat="1" applyFont="1" applyBorder="1" applyAlignment="1">
      <alignment horizontal="center" vertical="center" shrinkToFit="1"/>
    </xf>
    <xf numFmtId="0" fontId="2" fillId="0" borderId="41" xfId="0" applyFont="1" applyBorder="1" applyAlignment="1">
      <alignment horizontal="center" vertical="center"/>
    </xf>
    <xf numFmtId="0" fontId="2" fillId="0" borderId="87" xfId="0" applyFont="1" applyBorder="1" applyAlignment="1">
      <alignment horizontal="center" vertical="center"/>
    </xf>
    <xf numFmtId="0" fontId="2" fillId="0" borderId="93" xfId="0" applyFont="1" applyBorder="1" applyAlignment="1">
      <alignment horizontal="center" vertical="center"/>
    </xf>
  </cellXfs>
  <cellStyles count="7">
    <cellStyle name="Currency [0]" xfId="5" builtinId="7"/>
    <cellStyle name="Hyperlink" xfId="2" builtinId="8"/>
    <cellStyle name="Normal" xfId="0" builtinId="0"/>
    <cellStyle name="通貨 2" xfId="6"/>
    <cellStyle name="標準 2" xfId="3"/>
    <cellStyle name="標準 3" xfId="4"/>
    <cellStyle name="標準_スケジュール_ECU KANSAI_15 October 2006 to 30 November 2006" xfId="1"/>
  </cellStyles>
  <dxfs count="1020">
    <dxf>
      <font>
        <color rgb="FFFF0000"/>
      </font>
    </dxf>
    <dxf>
      <font>
        <color theme="4"/>
      </font>
    </dxf>
    <dxf>
      <font>
        <color rgb="FF4F6228"/>
      </font>
    </dxf>
    <dxf>
      <font>
        <color rgb="FFFF0000"/>
      </font>
    </dxf>
    <dxf>
      <font>
        <color theme="4"/>
      </font>
    </dxf>
    <dxf>
      <font>
        <color rgb="FF4F6228"/>
      </font>
    </dxf>
    <dxf>
      <font>
        <color rgb="FFFF0000"/>
      </font>
    </dxf>
    <dxf>
      <font>
        <color theme="4"/>
      </font>
    </dxf>
    <dxf>
      <font>
        <color rgb="FF4F6228"/>
      </font>
    </dxf>
    <dxf>
      <font>
        <color rgb="FFFF0000"/>
      </font>
    </dxf>
    <dxf>
      <font>
        <color theme="4"/>
      </font>
    </dxf>
    <dxf>
      <font>
        <color rgb="FF4F6228"/>
      </font>
    </dxf>
    <dxf>
      <font>
        <color rgb="FFFF0000"/>
      </font>
    </dxf>
    <dxf>
      <font>
        <color theme="4"/>
      </font>
    </dxf>
    <dxf>
      <font>
        <color rgb="FF4F6228"/>
      </font>
    </dxf>
    <dxf>
      <font>
        <color rgb="FFFF0000"/>
      </font>
    </dxf>
    <dxf>
      <font>
        <color theme="4"/>
      </font>
    </dxf>
    <dxf>
      <font>
        <color rgb="FF4F6228"/>
      </font>
    </dxf>
    <dxf>
      <font>
        <color rgb="FFFF0000"/>
      </font>
    </dxf>
    <dxf>
      <font>
        <color theme="4"/>
      </font>
    </dxf>
    <dxf>
      <font>
        <color rgb="FF4F6228"/>
      </font>
    </dxf>
    <dxf>
      <font>
        <color rgb="FFFF0000"/>
      </font>
    </dxf>
    <dxf>
      <font>
        <color theme="4"/>
      </font>
    </dxf>
    <dxf>
      <font>
        <color rgb="FF4F6228"/>
      </font>
    </dxf>
    <dxf>
      <font>
        <color rgb="FFFF0000"/>
      </font>
    </dxf>
    <dxf>
      <font>
        <color theme="4"/>
      </font>
    </dxf>
    <dxf>
      <font>
        <color rgb="FF4F6228"/>
      </font>
    </dxf>
    <dxf>
      <font>
        <color rgb="FFFF0000"/>
      </font>
    </dxf>
    <dxf>
      <font>
        <color theme="4"/>
      </font>
    </dxf>
    <dxf>
      <font>
        <color rgb="FF4F6228"/>
      </font>
    </dxf>
    <dxf>
      <font>
        <color rgb="FFFF0000"/>
      </font>
    </dxf>
    <dxf>
      <font>
        <color theme="4"/>
      </font>
    </dxf>
    <dxf>
      <font>
        <color rgb="FF4F6228"/>
      </font>
    </dxf>
    <dxf>
      <font>
        <color rgb="FFFF0000"/>
      </font>
    </dxf>
    <dxf>
      <font>
        <color theme="4"/>
      </font>
    </dxf>
    <dxf>
      <font>
        <color rgb="FF4F6228"/>
      </font>
    </dxf>
    <dxf>
      <font>
        <color rgb="FFFF0000"/>
      </font>
    </dxf>
    <dxf>
      <font>
        <color theme="4"/>
      </font>
    </dxf>
    <dxf>
      <font>
        <color rgb="FF4F6228"/>
      </font>
    </dxf>
    <dxf>
      <font>
        <color rgb="FFFF0000"/>
      </font>
    </dxf>
    <dxf>
      <font>
        <color theme="4"/>
      </font>
    </dxf>
    <dxf>
      <font>
        <color rgb="FF4F6228"/>
      </font>
    </dxf>
    <dxf>
      <font>
        <color rgb="FFFF0000"/>
      </font>
    </dxf>
    <dxf>
      <font>
        <color theme="4"/>
      </font>
    </dxf>
    <dxf>
      <font>
        <color rgb="FF4F6228"/>
      </font>
    </dxf>
    <dxf>
      <font>
        <color rgb="FFFF0000"/>
      </font>
    </dxf>
    <dxf>
      <font>
        <color theme="4"/>
      </font>
    </dxf>
    <dxf>
      <font>
        <color rgb="FF4F6228"/>
      </font>
    </dxf>
    <dxf>
      <font>
        <color rgb="FFFF0000"/>
      </font>
    </dxf>
    <dxf>
      <font>
        <color theme="4"/>
      </font>
    </dxf>
    <dxf>
      <font>
        <color rgb="FF4F6228"/>
      </font>
    </dxf>
    <dxf>
      <font>
        <color rgb="FFFF0000"/>
      </font>
    </dxf>
    <dxf>
      <font>
        <color theme="4"/>
      </font>
    </dxf>
    <dxf>
      <font>
        <color rgb="FF4F6228"/>
      </font>
    </dxf>
    <dxf>
      <font>
        <color rgb="FFFF0000"/>
      </font>
    </dxf>
    <dxf>
      <font>
        <color theme="4"/>
      </font>
    </dxf>
    <dxf>
      <font>
        <color rgb="FF4F6228"/>
      </font>
    </dxf>
    <dxf>
      <font>
        <strike val="0"/>
        <color theme="9"/>
      </font>
    </dxf>
    <dxf>
      <font>
        <color rgb="FF7532A8"/>
      </font>
    </dxf>
    <dxf>
      <font>
        <strike val="0"/>
        <color theme="9"/>
      </font>
    </dxf>
    <dxf>
      <font>
        <color rgb="FF7532A8"/>
      </font>
    </dxf>
    <dxf>
      <font>
        <strike val="0"/>
        <color theme="9"/>
      </font>
    </dxf>
    <dxf>
      <font>
        <color rgb="FF7532A8"/>
      </font>
    </dxf>
    <dxf>
      <font>
        <strike val="0"/>
        <color theme="9"/>
      </font>
    </dxf>
    <dxf>
      <font>
        <color rgb="FFFF0000"/>
      </font>
    </dxf>
    <dxf>
      <font>
        <color theme="4"/>
      </font>
    </dxf>
    <dxf>
      <font>
        <color rgb="FF7532A8"/>
      </font>
    </dxf>
    <dxf>
      <font>
        <color rgb="FF4F6228"/>
      </font>
    </dxf>
    <dxf>
      <font>
        <color rgb="FF4F6228"/>
      </font>
    </dxf>
    <dxf>
      <font>
        <color rgb="FFFF0000"/>
      </font>
    </dxf>
    <dxf>
      <font>
        <color theme="4"/>
      </font>
    </dxf>
    <dxf>
      <font>
        <color theme="4"/>
      </font>
    </dxf>
    <dxf>
      <font>
        <color rgb="FFFF0000"/>
      </font>
    </dxf>
    <dxf>
      <font>
        <color rgb="FF4F6228"/>
      </font>
    </dxf>
    <dxf>
      <font>
        <color theme="4"/>
      </font>
    </dxf>
    <dxf>
      <font>
        <color rgb="FFFF0000"/>
      </font>
    </dxf>
    <dxf>
      <font>
        <color theme="4"/>
      </font>
    </dxf>
    <dxf>
      <font>
        <color rgb="FF4F6228"/>
      </font>
    </dxf>
    <dxf>
      <font>
        <color rgb="FFFF0000"/>
      </font>
    </dxf>
    <dxf>
      <font>
        <color theme="4"/>
      </font>
    </dxf>
    <dxf>
      <font>
        <color theme="4"/>
      </font>
    </dxf>
    <dxf>
      <font>
        <color rgb="FFFF0000"/>
      </font>
    </dxf>
    <dxf>
      <font>
        <color rgb="FF4F6228"/>
      </font>
    </dxf>
    <dxf>
      <font>
        <color theme="4"/>
      </font>
    </dxf>
    <dxf>
      <font>
        <color rgb="FFFF0000"/>
      </font>
    </dxf>
    <dxf>
      <font>
        <color theme="4"/>
      </font>
    </dxf>
    <dxf>
      <font>
        <color rgb="FF4F6228"/>
      </font>
    </dxf>
    <dxf>
      <font>
        <color rgb="FFFF0000"/>
      </font>
    </dxf>
    <dxf>
      <font>
        <color theme="4"/>
      </font>
    </dxf>
    <dxf>
      <font>
        <color rgb="FF4F6228"/>
      </font>
    </dxf>
    <dxf>
      <font>
        <color theme="4"/>
      </font>
    </dxf>
    <dxf>
      <font>
        <color rgb="FFFF0000"/>
      </font>
    </dxf>
    <dxf>
      <font>
        <color theme="4"/>
      </font>
    </dxf>
    <dxf>
      <font>
        <color rgb="FF4F6228"/>
      </font>
    </dxf>
    <dxf>
      <font>
        <color rgb="FFFF0000"/>
      </font>
    </dxf>
    <dxf>
      <font>
        <color theme="4"/>
      </font>
    </dxf>
    <dxf>
      <font>
        <color rgb="FF4F6228"/>
      </font>
    </dxf>
    <dxf>
      <font>
        <color rgb="FFFF0000"/>
      </font>
    </dxf>
    <dxf>
      <font>
        <color theme="4"/>
      </font>
    </dxf>
    <dxf>
      <font>
        <color rgb="FF4F6228"/>
      </font>
    </dxf>
    <dxf>
      <font>
        <color rgb="FFFF0000"/>
      </font>
    </dxf>
    <dxf>
      <font>
        <color theme="4"/>
      </font>
    </dxf>
    <dxf>
      <font>
        <color rgb="FF4F6228"/>
      </font>
    </dxf>
    <dxf>
      <font>
        <color rgb="FFFF0000"/>
      </font>
    </dxf>
    <dxf>
      <font>
        <color theme="4"/>
      </font>
    </dxf>
    <dxf>
      <font>
        <color rgb="FF4F6228"/>
      </font>
    </dxf>
    <dxf>
      <font>
        <color rgb="FFFF0000"/>
      </font>
    </dxf>
    <dxf>
      <font>
        <color theme="4"/>
      </font>
    </dxf>
    <dxf>
      <font>
        <color rgb="FF4F6228"/>
      </font>
    </dxf>
    <dxf>
      <font>
        <color rgb="FFFF0000"/>
      </font>
    </dxf>
    <dxf>
      <font>
        <color theme="4"/>
      </font>
    </dxf>
    <dxf>
      <font>
        <color rgb="FF4F6228"/>
      </font>
    </dxf>
    <dxf>
      <font>
        <color rgb="FFFF0000"/>
      </font>
    </dxf>
    <dxf>
      <font>
        <color rgb="FF4F6228"/>
      </font>
    </dxf>
    <dxf>
      <font>
        <color rgb="FFFF0000"/>
      </font>
    </dxf>
    <dxf>
      <font>
        <color theme="4"/>
      </font>
    </dxf>
    <dxf>
      <font>
        <color rgb="FF4F6228"/>
      </font>
    </dxf>
    <dxf>
      <font>
        <color rgb="FFFF0000"/>
      </font>
    </dxf>
    <dxf>
      <font>
        <color theme="4"/>
      </font>
    </dxf>
    <dxf>
      <font>
        <color rgb="FF4F6228"/>
      </font>
    </dxf>
    <dxf>
      <font>
        <color rgb="FFFF0000"/>
      </font>
    </dxf>
    <dxf>
      <font>
        <color theme="4"/>
      </font>
    </dxf>
    <dxf>
      <font>
        <color theme="4"/>
      </font>
    </dxf>
    <dxf>
      <font>
        <color rgb="FF4F6228"/>
      </font>
    </dxf>
    <dxf>
      <font>
        <color rgb="FFFF0000"/>
      </font>
    </dxf>
    <dxf>
      <font>
        <color theme="4"/>
      </font>
    </dxf>
    <dxf>
      <font>
        <color rgb="FF4F6228"/>
      </font>
    </dxf>
    <dxf>
      <font>
        <color rgb="FFFF0000"/>
      </font>
    </dxf>
    <dxf>
      <font>
        <color theme="4"/>
      </font>
    </dxf>
    <dxf>
      <font>
        <color rgb="FFFF0000"/>
      </font>
    </dxf>
    <dxf>
      <font>
        <color rgb="FF4F6228"/>
      </font>
    </dxf>
    <dxf>
      <font>
        <color rgb="FFFF0000"/>
      </font>
    </dxf>
    <dxf>
      <font>
        <color theme="4"/>
      </font>
    </dxf>
    <dxf>
      <font>
        <color rgb="FF4F6228"/>
      </font>
    </dxf>
    <dxf>
      <font>
        <color rgb="FFFF0000"/>
      </font>
    </dxf>
    <dxf>
      <font>
        <color rgb="FF4F6228"/>
      </font>
    </dxf>
    <dxf>
      <font>
        <color rgb="FFFF0000"/>
      </font>
    </dxf>
    <dxf>
      <font>
        <color theme="4"/>
      </font>
    </dxf>
    <dxf>
      <font>
        <color rgb="FF4F6228"/>
      </font>
    </dxf>
    <dxf>
      <font>
        <color rgb="FFFF0000"/>
      </font>
    </dxf>
    <dxf>
      <font>
        <color theme="4"/>
      </font>
    </dxf>
    <dxf>
      <font>
        <color rgb="FF4F6228"/>
      </font>
    </dxf>
    <dxf>
      <font>
        <color rgb="FFFF0000"/>
      </font>
    </dxf>
    <dxf>
      <font>
        <color theme="4"/>
      </font>
    </dxf>
    <dxf>
      <font>
        <color rgb="FF4F6228"/>
      </font>
    </dxf>
    <dxf>
      <font>
        <color rgb="FFFF0000"/>
      </font>
    </dxf>
    <dxf>
      <font>
        <color theme="4"/>
      </font>
    </dxf>
    <dxf>
      <font>
        <color rgb="FF4F6228"/>
      </font>
    </dxf>
    <dxf>
      <font>
        <color rgb="FFFF0000"/>
      </font>
    </dxf>
    <dxf>
      <font>
        <color theme="4"/>
      </font>
    </dxf>
    <dxf>
      <font>
        <color theme="4"/>
      </font>
    </dxf>
    <dxf>
      <font>
        <color rgb="FF4F6228"/>
      </font>
    </dxf>
    <dxf>
      <font>
        <color rgb="FFFF0000"/>
      </font>
    </dxf>
    <dxf>
      <font>
        <color rgb="FFFF0000"/>
      </font>
    </dxf>
    <dxf>
      <font>
        <color theme="4"/>
      </font>
    </dxf>
    <dxf>
      <font>
        <color rgb="FF4F6228"/>
      </font>
    </dxf>
    <dxf>
      <font>
        <color theme="4"/>
      </font>
    </dxf>
    <dxf>
      <font>
        <color rgb="FF4F6228"/>
      </font>
    </dxf>
    <dxf>
      <font>
        <color rgb="FFFF0000"/>
      </font>
    </dxf>
    <dxf>
      <font>
        <color theme="4"/>
      </font>
    </dxf>
    <dxf>
      <font>
        <color rgb="FF4F6228"/>
      </font>
    </dxf>
    <dxf>
      <font>
        <color rgb="FFFF0000"/>
      </font>
    </dxf>
    <dxf>
      <font>
        <color theme="4"/>
      </font>
    </dxf>
    <dxf>
      <font>
        <color theme="4"/>
      </font>
    </dxf>
    <dxf>
      <font>
        <color rgb="FF4F6228"/>
      </font>
    </dxf>
    <dxf>
      <font>
        <color rgb="FFFF0000"/>
      </font>
    </dxf>
    <dxf>
      <font>
        <color theme="4"/>
      </font>
    </dxf>
    <dxf>
      <font>
        <color theme="4"/>
      </font>
    </dxf>
    <dxf>
      <font>
        <color rgb="FF4F6228"/>
      </font>
    </dxf>
    <dxf>
      <font>
        <color rgb="FFFF0000"/>
      </font>
    </dxf>
    <dxf>
      <font>
        <color theme="4"/>
      </font>
    </dxf>
    <dxf>
      <font>
        <color rgb="FF4F6228"/>
      </font>
    </dxf>
    <dxf>
      <font>
        <color rgb="FFFF0000"/>
      </font>
    </dxf>
    <dxf>
      <font>
        <color theme="4"/>
      </font>
    </dxf>
    <dxf>
      <font>
        <color theme="4"/>
      </font>
    </dxf>
    <dxf>
      <font>
        <color rgb="FF4F6228"/>
      </font>
    </dxf>
    <dxf>
      <font>
        <color rgb="FFFF0000"/>
      </font>
    </dxf>
    <dxf>
      <font>
        <color theme="4"/>
      </font>
    </dxf>
    <dxf>
      <font>
        <color rgb="FFFF0000"/>
      </font>
    </dxf>
    <dxf>
      <font>
        <color theme="4"/>
      </font>
    </dxf>
    <dxf>
      <font>
        <color rgb="FF4F6228"/>
      </font>
    </dxf>
    <dxf>
      <font>
        <color theme="4"/>
      </font>
    </dxf>
    <dxf>
      <font>
        <color rgb="FF4F6228"/>
      </font>
    </dxf>
    <dxf>
      <font>
        <color rgb="FFFF0000"/>
      </font>
    </dxf>
    <dxf>
      <font>
        <color theme="4"/>
      </font>
    </dxf>
    <dxf>
      <font>
        <color rgb="FF4F6228"/>
      </font>
    </dxf>
    <dxf>
      <font>
        <color theme="4"/>
      </font>
    </dxf>
    <dxf>
      <font>
        <color rgb="FFFF0000"/>
      </font>
    </dxf>
    <dxf>
      <font>
        <color theme="4"/>
      </font>
    </dxf>
    <dxf>
      <font>
        <color rgb="FFFF0000"/>
      </font>
    </dxf>
    <dxf>
      <font>
        <color rgb="FF4F6228"/>
      </font>
    </dxf>
    <dxf>
      <font>
        <color rgb="FFFF0000"/>
      </font>
    </dxf>
    <dxf>
      <font>
        <color rgb="FF4F6228"/>
      </font>
    </dxf>
    <dxf>
      <font>
        <color rgb="FFFF0000"/>
      </font>
    </dxf>
    <dxf>
      <font>
        <color theme="4"/>
      </font>
    </dxf>
    <dxf>
      <font>
        <color rgb="FF4F6228"/>
      </font>
    </dxf>
    <dxf>
      <font>
        <color theme="4"/>
      </font>
    </dxf>
    <dxf>
      <font>
        <color rgb="FFFF0000"/>
      </font>
    </dxf>
    <dxf>
      <font>
        <color rgb="FF4F6228"/>
      </font>
    </dxf>
    <dxf>
      <font>
        <color theme="4"/>
      </font>
    </dxf>
    <dxf>
      <font>
        <color rgb="FFFF0000"/>
      </font>
    </dxf>
    <dxf>
      <font>
        <color rgb="FF4F6228"/>
      </font>
    </dxf>
    <dxf>
      <font>
        <color rgb="FFFF0000"/>
      </font>
    </dxf>
    <dxf>
      <font>
        <color rgb="FF4F6228"/>
      </font>
    </dxf>
    <dxf>
      <font>
        <color rgb="FFFF0000"/>
      </font>
    </dxf>
    <dxf>
      <font>
        <color theme="4"/>
      </font>
    </dxf>
    <dxf>
      <font>
        <color rgb="FF4F6228"/>
      </font>
    </dxf>
    <dxf>
      <font>
        <color rgb="FFFF0000"/>
      </font>
    </dxf>
    <dxf>
      <font>
        <color theme="4"/>
      </font>
    </dxf>
    <dxf>
      <font>
        <color theme="4"/>
      </font>
    </dxf>
    <dxf>
      <font>
        <color rgb="FFFF0000"/>
      </font>
    </dxf>
    <dxf>
      <font>
        <color rgb="FFFF0000"/>
      </font>
    </dxf>
    <dxf>
      <font>
        <color theme="4"/>
      </font>
    </dxf>
    <dxf>
      <font>
        <color rgb="FF4F6228"/>
      </font>
    </dxf>
    <dxf>
      <font>
        <color rgb="FFFF0000"/>
      </font>
    </dxf>
    <dxf>
      <font>
        <color theme="4"/>
      </font>
    </dxf>
    <dxf>
      <font>
        <color rgb="FF4F6228"/>
      </font>
    </dxf>
    <dxf>
      <font>
        <color rgb="FFFF0000"/>
      </font>
    </dxf>
    <dxf>
      <font>
        <color theme="4"/>
      </font>
    </dxf>
    <dxf>
      <font>
        <color rgb="FF4F6228"/>
      </font>
    </dxf>
    <dxf>
      <font>
        <color rgb="FFFF0000"/>
      </font>
    </dxf>
    <dxf>
      <font>
        <color theme="4"/>
      </font>
    </dxf>
    <dxf>
      <font>
        <color rgb="FF4F6228"/>
      </font>
    </dxf>
    <dxf>
      <font>
        <color rgb="FFFF0000"/>
      </font>
    </dxf>
    <dxf>
      <font>
        <color theme="4"/>
      </font>
    </dxf>
    <dxf>
      <font>
        <color rgb="FF4F6228"/>
      </font>
    </dxf>
    <dxf>
      <font>
        <color rgb="FFFF0000"/>
      </font>
    </dxf>
    <dxf>
      <font>
        <color theme="4"/>
      </font>
    </dxf>
    <dxf>
      <font>
        <color rgb="FF4F6228"/>
      </font>
    </dxf>
    <dxf>
      <font>
        <color rgb="FFFF0000"/>
      </font>
    </dxf>
    <dxf>
      <font>
        <color theme="4"/>
      </font>
    </dxf>
    <dxf>
      <font>
        <color rgb="FF4F6228"/>
      </font>
    </dxf>
    <dxf>
      <font>
        <color rgb="FFFF0000"/>
      </font>
    </dxf>
    <dxf>
      <font>
        <color theme="4"/>
      </font>
    </dxf>
    <dxf>
      <font>
        <color rgb="FF4F6228"/>
      </font>
    </dxf>
    <dxf>
      <font>
        <color rgb="FFFF0000"/>
      </font>
    </dxf>
    <dxf>
      <font>
        <color theme="4"/>
      </font>
    </dxf>
    <dxf>
      <font>
        <color rgb="FF4F6228"/>
      </font>
    </dxf>
    <dxf>
      <font>
        <color rgb="FFFF0000"/>
      </font>
    </dxf>
    <dxf>
      <font>
        <color theme="4"/>
      </font>
    </dxf>
    <dxf>
      <font>
        <color rgb="FF4F6228"/>
      </font>
    </dxf>
    <dxf>
      <font>
        <color rgb="FFFF0000"/>
      </font>
    </dxf>
    <dxf>
      <font>
        <color theme="4"/>
      </font>
    </dxf>
    <dxf>
      <font>
        <color rgb="FF4F6228"/>
      </font>
    </dxf>
    <dxf>
      <font>
        <color rgb="FFFF0000"/>
      </font>
    </dxf>
    <dxf>
      <font>
        <color theme="4"/>
      </font>
    </dxf>
    <dxf>
      <font>
        <color rgb="FF4F6228"/>
      </font>
    </dxf>
    <dxf>
      <font>
        <color rgb="FFFF0000"/>
      </font>
    </dxf>
    <dxf>
      <font>
        <color theme="4"/>
      </font>
    </dxf>
    <dxf>
      <font>
        <color rgb="FF4F6228"/>
      </font>
    </dxf>
    <dxf>
      <font>
        <color rgb="FFFF0000"/>
      </font>
    </dxf>
    <dxf>
      <font>
        <color theme="4"/>
      </font>
    </dxf>
    <dxf>
      <font>
        <color rgb="FF4F6228"/>
      </font>
    </dxf>
    <dxf>
      <font>
        <color rgb="FFFF0000"/>
      </font>
    </dxf>
    <dxf>
      <font>
        <color theme="4"/>
      </font>
    </dxf>
    <dxf>
      <font>
        <color rgb="FF4F6228"/>
      </font>
    </dxf>
    <dxf>
      <font>
        <color rgb="FFFF0000"/>
      </font>
    </dxf>
    <dxf>
      <font>
        <color theme="4"/>
      </font>
    </dxf>
    <dxf>
      <font>
        <color rgb="FF4F6228"/>
      </font>
    </dxf>
    <dxf>
      <font>
        <color rgb="FFFF0000"/>
      </font>
    </dxf>
    <dxf>
      <font>
        <color theme="4"/>
      </font>
    </dxf>
    <dxf>
      <font>
        <color rgb="FF4F6228"/>
      </font>
    </dxf>
    <dxf>
      <font>
        <color rgb="FFFF0000"/>
      </font>
    </dxf>
    <dxf>
      <font>
        <color theme="4"/>
      </font>
    </dxf>
    <dxf>
      <font>
        <color rgb="FF4F6228"/>
      </font>
    </dxf>
    <dxf>
      <font>
        <color rgb="FFFF0000"/>
      </font>
    </dxf>
    <dxf>
      <font>
        <color theme="4"/>
      </font>
    </dxf>
    <dxf>
      <font>
        <color rgb="FF4F6228"/>
      </font>
    </dxf>
    <dxf>
      <font>
        <color rgb="FFFF0000"/>
      </font>
    </dxf>
    <dxf>
      <font>
        <color theme="4"/>
      </font>
    </dxf>
    <dxf>
      <font>
        <color rgb="FF4F6228"/>
      </font>
    </dxf>
    <dxf>
      <font>
        <color rgb="FFFF0000"/>
      </font>
    </dxf>
    <dxf>
      <font>
        <color theme="4"/>
      </font>
    </dxf>
    <dxf>
      <font>
        <color rgb="FF4F6228"/>
      </font>
    </dxf>
    <dxf>
      <font>
        <color rgb="FFFF0000"/>
      </font>
    </dxf>
    <dxf>
      <font>
        <color theme="4"/>
      </font>
    </dxf>
    <dxf>
      <font>
        <color rgb="FF4F6228"/>
      </font>
    </dxf>
    <dxf>
      <font>
        <color rgb="FFFF0000"/>
      </font>
    </dxf>
    <dxf>
      <font>
        <color theme="4"/>
      </font>
    </dxf>
    <dxf>
      <font>
        <color rgb="FF4F6228"/>
      </font>
    </dxf>
    <dxf>
      <font>
        <color rgb="FFFF0000"/>
      </font>
    </dxf>
    <dxf>
      <font>
        <color theme="4"/>
      </font>
    </dxf>
    <dxf>
      <font>
        <color rgb="FF4F6228"/>
      </font>
    </dxf>
    <dxf>
      <font>
        <color rgb="FFFF0000"/>
      </font>
    </dxf>
    <dxf>
      <font>
        <color theme="4"/>
      </font>
    </dxf>
    <dxf>
      <font>
        <color rgb="FF4F6228"/>
      </font>
    </dxf>
    <dxf>
      <font>
        <color theme="4"/>
      </font>
    </dxf>
    <dxf>
      <font>
        <strike val="0"/>
        <color rgb="FF4F6228"/>
      </font>
    </dxf>
    <dxf>
      <font>
        <color rgb="FFFF0000"/>
      </font>
    </dxf>
    <dxf>
      <font>
        <color rgb="FF4F6228"/>
      </font>
    </dxf>
    <dxf>
      <font>
        <strike val="0"/>
        <color rgb="FF4F6228"/>
      </font>
    </dxf>
    <dxf>
      <font>
        <color rgb="FFFF0000"/>
      </font>
    </dxf>
    <dxf>
      <font>
        <strike val="0"/>
        <color rgb="FF4F6228"/>
      </font>
    </dxf>
    <dxf>
      <font>
        <color rgb="FFFF0000"/>
      </font>
    </dxf>
    <dxf>
      <font>
        <color rgb="FF4F6228"/>
      </font>
    </dxf>
    <dxf>
      <font>
        <color rgb="FFFF0000"/>
      </font>
    </dxf>
    <dxf>
      <font>
        <color theme="4"/>
      </font>
    </dxf>
    <dxf>
      <font>
        <strike val="0"/>
        <color rgb="FF4F6228"/>
      </font>
    </dxf>
    <dxf>
      <font>
        <color rgb="FFFF0000"/>
      </font>
    </dxf>
    <dxf>
      <font>
        <color theme="4"/>
      </font>
    </dxf>
    <dxf>
      <font>
        <strike val="0"/>
        <color rgb="FF4F6228"/>
      </font>
    </dxf>
    <dxf>
      <font>
        <color rgb="FFFF0000"/>
      </font>
    </dxf>
    <dxf>
      <font>
        <color rgb="FF4F6228"/>
      </font>
    </dxf>
    <dxf>
      <font>
        <strike val="0"/>
        <color rgb="FF4F6228"/>
      </font>
    </dxf>
    <dxf>
      <font>
        <color rgb="FFFF0000"/>
      </font>
    </dxf>
    <dxf>
      <font>
        <color rgb="FF4F6228"/>
      </font>
    </dxf>
    <dxf>
      <font>
        <color rgb="FFFF0000"/>
      </font>
    </dxf>
    <dxf>
      <font>
        <color theme="4"/>
      </font>
    </dxf>
    <dxf>
      <font>
        <strike val="0"/>
        <color rgb="FF4F6228"/>
      </font>
    </dxf>
    <dxf>
      <font>
        <color rgb="FFFF0000"/>
      </font>
    </dxf>
    <dxf>
      <font>
        <color theme="4"/>
      </font>
    </dxf>
    <dxf>
      <font>
        <strike val="0"/>
        <color rgb="FF4F6228"/>
      </font>
    </dxf>
    <dxf>
      <font>
        <color rgb="FFFF0000"/>
      </font>
    </dxf>
    <dxf>
      <font>
        <color rgb="FF4F6228"/>
      </font>
    </dxf>
    <dxf>
      <font>
        <color rgb="FF4F6228"/>
      </font>
    </dxf>
    <dxf>
      <font>
        <strike val="0"/>
        <color rgb="FF4F6228"/>
      </font>
    </dxf>
    <dxf>
      <font>
        <color rgb="FFFF0000"/>
      </font>
    </dxf>
    <dxf>
      <font>
        <strike val="0"/>
        <color rgb="FF4F6228"/>
      </font>
    </dxf>
    <dxf>
      <font>
        <color rgb="FFFF0000"/>
      </font>
    </dxf>
    <dxf>
      <font>
        <color rgb="FFFF0000"/>
      </font>
    </dxf>
    <dxf>
      <font>
        <color theme="4"/>
      </font>
    </dxf>
    <dxf>
      <font>
        <strike val="0"/>
        <color rgb="FF4F6228"/>
      </font>
    </dxf>
    <dxf>
      <font>
        <color rgb="FFFF0000"/>
      </font>
    </dxf>
    <dxf>
      <font>
        <color rgb="FF4F6228"/>
      </font>
    </dxf>
    <dxf>
      <font>
        <strike val="0"/>
        <color rgb="FF4F6228"/>
      </font>
    </dxf>
    <dxf>
      <font>
        <color rgb="FFFF0000"/>
      </font>
    </dxf>
    <dxf>
      <font>
        <strike val="0"/>
        <color rgb="FF4F6228"/>
      </font>
    </dxf>
    <dxf>
      <font>
        <color rgb="FFFF0000"/>
      </font>
    </dxf>
    <dxf>
      <font>
        <color rgb="FF4F6228"/>
      </font>
    </dxf>
    <dxf>
      <font>
        <color rgb="FFFF0000"/>
      </font>
    </dxf>
    <dxf>
      <font>
        <color theme="4"/>
      </font>
    </dxf>
    <dxf>
      <font>
        <strike val="0"/>
        <color rgb="FF4F6228"/>
      </font>
    </dxf>
    <dxf>
      <font>
        <color rgb="FFFF0000"/>
      </font>
    </dxf>
    <dxf>
      <font>
        <color theme="4"/>
      </font>
    </dxf>
    <dxf>
      <font>
        <strike val="0"/>
        <color rgb="FF4F6228"/>
      </font>
    </dxf>
    <dxf>
      <font>
        <color rgb="FFFF0000"/>
      </font>
    </dxf>
    <dxf>
      <font>
        <color rgb="FF4F6228"/>
      </font>
    </dxf>
    <dxf>
      <font>
        <strike val="0"/>
        <color rgb="FF4F6228"/>
      </font>
    </dxf>
    <dxf>
      <font>
        <color rgb="FFFF0000"/>
      </font>
    </dxf>
    <dxf>
      <font>
        <color rgb="FF4F6228"/>
      </font>
    </dxf>
    <dxf>
      <font>
        <color rgb="FFFF0000"/>
      </font>
    </dxf>
    <dxf>
      <font>
        <color theme="4"/>
      </font>
    </dxf>
    <dxf>
      <font>
        <strike val="0"/>
        <color rgb="FF4F6228"/>
      </font>
    </dxf>
    <dxf>
      <font>
        <color rgb="FFFF0000"/>
      </font>
    </dxf>
    <dxf>
      <font>
        <color theme="4"/>
      </font>
    </dxf>
    <dxf>
      <font>
        <strike val="0"/>
        <color rgb="FF4F6228"/>
      </font>
    </dxf>
    <dxf>
      <font>
        <color rgb="FFFF0000"/>
      </font>
    </dxf>
    <dxf>
      <font>
        <color rgb="FF4F6228"/>
      </font>
    </dxf>
    <dxf>
      <font>
        <color rgb="FF4F6228"/>
      </font>
    </dxf>
    <dxf>
      <font>
        <strike val="0"/>
        <color rgb="FF4F6228"/>
      </font>
    </dxf>
    <dxf>
      <font>
        <color rgb="FFFF0000"/>
      </font>
    </dxf>
    <dxf>
      <font>
        <strike val="0"/>
        <color rgb="FF4F6228"/>
      </font>
    </dxf>
    <dxf>
      <font>
        <color rgb="FFFF0000"/>
      </font>
    </dxf>
    <dxf>
      <font>
        <color rgb="FFFF0000"/>
      </font>
    </dxf>
    <dxf>
      <font>
        <color theme="4"/>
      </font>
    </dxf>
    <dxf>
      <font>
        <strike val="0"/>
        <color rgb="FF4F6228"/>
      </font>
    </dxf>
    <dxf>
      <font>
        <color rgb="FFFF0000"/>
      </font>
    </dxf>
    <dxf>
      <font>
        <color rgb="FF4F6228"/>
      </font>
    </dxf>
    <dxf>
      <font>
        <strike val="0"/>
        <color rgb="FF4F6228"/>
      </font>
    </dxf>
    <dxf>
      <font>
        <color rgb="FFFF0000"/>
      </font>
    </dxf>
    <dxf>
      <font>
        <color rgb="FFFF0000"/>
      </font>
    </dxf>
    <dxf>
      <font>
        <color theme="4"/>
      </font>
    </dxf>
    <dxf>
      <font>
        <strike val="0"/>
        <color rgb="FF4F6228"/>
      </font>
    </dxf>
    <dxf>
      <font>
        <color rgb="FFFF0000"/>
      </font>
    </dxf>
    <dxf>
      <font>
        <color rgb="FF4F6228"/>
      </font>
    </dxf>
    <dxf>
      <font>
        <strike val="0"/>
        <color rgb="FF4F6228"/>
      </font>
    </dxf>
    <dxf>
      <font>
        <color rgb="FFFF0000"/>
      </font>
    </dxf>
    <dxf>
      <font>
        <color rgb="FF4F6228"/>
      </font>
    </dxf>
    <dxf>
      <font>
        <color rgb="FFFF0000"/>
      </font>
    </dxf>
    <dxf>
      <font>
        <color theme="4"/>
      </font>
    </dxf>
    <dxf>
      <font>
        <strike val="0"/>
        <color rgb="FF4F6228"/>
      </font>
    </dxf>
    <dxf>
      <font>
        <color rgb="FFFF0000"/>
      </font>
    </dxf>
    <dxf>
      <font>
        <color theme="4"/>
      </font>
    </dxf>
    <dxf>
      <font>
        <strike val="0"/>
        <color rgb="FF4F6228"/>
      </font>
    </dxf>
    <dxf>
      <font>
        <color rgb="FFFF0000"/>
      </font>
    </dxf>
    <dxf>
      <font>
        <color rgb="FF4F6228"/>
      </font>
    </dxf>
    <dxf>
      <font>
        <strike val="0"/>
        <color rgb="FF4F6228"/>
      </font>
    </dxf>
    <dxf>
      <font>
        <color rgb="FFFF0000"/>
      </font>
    </dxf>
    <dxf>
      <font>
        <strike val="0"/>
        <color rgb="FF4F6228"/>
      </font>
    </dxf>
    <dxf>
      <font>
        <color rgb="FFFF0000"/>
      </font>
    </dxf>
    <dxf>
      <font>
        <color rgb="FF4F6228"/>
      </font>
    </dxf>
    <dxf>
      <font>
        <color rgb="FFFF0000"/>
      </font>
    </dxf>
    <dxf>
      <font>
        <color theme="4"/>
      </font>
    </dxf>
    <dxf>
      <font>
        <strike val="0"/>
        <color rgb="FF4F6228"/>
      </font>
    </dxf>
    <dxf>
      <font>
        <color rgb="FFFF0000"/>
      </font>
    </dxf>
    <dxf>
      <font>
        <color theme="4"/>
      </font>
    </dxf>
    <dxf>
      <font>
        <strike val="0"/>
        <color rgb="FF4F6228"/>
      </font>
    </dxf>
    <dxf>
      <font>
        <color rgb="FFFF0000"/>
      </font>
    </dxf>
    <dxf>
      <font>
        <color rgb="FF4F6228"/>
      </font>
    </dxf>
    <dxf>
      <font>
        <strike val="0"/>
        <color rgb="FF4F6228"/>
      </font>
    </dxf>
    <dxf>
      <font>
        <color rgb="FFFF0000"/>
      </font>
    </dxf>
    <dxf>
      <font>
        <strike val="0"/>
        <color rgb="FF4F6228"/>
      </font>
    </dxf>
    <dxf>
      <font>
        <color rgb="FFFF0000"/>
      </font>
    </dxf>
    <dxf>
      <font>
        <color rgb="FF4F6228"/>
      </font>
    </dxf>
    <dxf>
      <font>
        <color rgb="FFFF0000"/>
      </font>
    </dxf>
    <dxf>
      <font>
        <color theme="4"/>
      </font>
    </dxf>
    <dxf>
      <font>
        <strike val="0"/>
        <color rgb="FF4F6228"/>
      </font>
    </dxf>
    <dxf>
      <font>
        <color rgb="FFFF0000"/>
      </font>
    </dxf>
    <dxf>
      <font>
        <strike val="0"/>
        <color rgb="FF4F6228"/>
      </font>
    </dxf>
    <dxf>
      <font>
        <color rgb="FFFF0000"/>
      </font>
    </dxf>
    <dxf>
      <font>
        <strike val="0"/>
        <color rgb="FF4F6228"/>
      </font>
    </dxf>
    <dxf>
      <font>
        <color theme="4"/>
      </font>
    </dxf>
    <dxf>
      <font>
        <strike val="0"/>
        <color rgb="FF4F6228"/>
      </font>
    </dxf>
    <dxf>
      <font>
        <color rgb="FFFF0000"/>
      </font>
    </dxf>
    <dxf>
      <font>
        <color rgb="FF4F6228"/>
      </font>
    </dxf>
    <dxf>
      <font>
        <strike val="0"/>
        <color rgb="FF4F6228"/>
      </font>
    </dxf>
    <dxf>
      <font>
        <color rgb="FFFF0000"/>
      </font>
    </dxf>
    <dxf>
      <font>
        <strike val="0"/>
        <color rgb="FF4F6228"/>
      </font>
    </dxf>
    <dxf>
      <font>
        <color theme="4"/>
      </font>
    </dxf>
    <dxf>
      <font>
        <strike val="0"/>
        <color rgb="FF4F6228"/>
      </font>
    </dxf>
    <dxf>
      <font>
        <color rgb="FFFF0000"/>
      </font>
    </dxf>
    <dxf>
      <font>
        <color rgb="FF4F6228"/>
      </font>
    </dxf>
    <dxf>
      <font>
        <strike val="0"/>
        <color rgb="FF4F6228"/>
      </font>
    </dxf>
    <dxf>
      <font>
        <color rgb="FFFF0000"/>
      </font>
    </dxf>
    <dxf>
      <font>
        <strike val="0"/>
        <color rgb="FF4F6228"/>
      </font>
    </dxf>
    <dxf>
      <font>
        <color theme="4"/>
      </font>
    </dxf>
    <dxf>
      <font>
        <strike val="0"/>
        <color rgb="FF4F6228"/>
      </font>
    </dxf>
    <dxf>
      <font>
        <color rgb="FFFF0000"/>
      </font>
    </dxf>
    <dxf>
      <font>
        <color rgb="FF4F6228"/>
      </font>
    </dxf>
    <dxf>
      <font>
        <strike val="0"/>
        <color rgb="FF4F6228"/>
      </font>
    </dxf>
    <dxf>
      <font>
        <color rgb="FFFF0000"/>
      </font>
    </dxf>
    <dxf>
      <font>
        <color rgb="FF4F6228"/>
      </font>
    </dxf>
    <dxf>
      <font>
        <color rgb="FFFF0000"/>
      </font>
    </dxf>
    <dxf>
      <font>
        <color theme="4"/>
      </font>
    </dxf>
    <dxf>
      <font>
        <strike val="0"/>
        <color rgb="FF4F6228"/>
      </font>
    </dxf>
    <dxf>
      <font>
        <color rgb="FFFF0000"/>
      </font>
    </dxf>
    <dxf>
      <font>
        <color theme="4"/>
      </font>
    </dxf>
    <dxf>
      <font>
        <strike val="0"/>
        <color rgb="FF4F6228"/>
      </font>
    </dxf>
    <dxf>
      <font>
        <color rgb="FFFF0000"/>
      </font>
    </dxf>
    <dxf>
      <font>
        <color rgb="FF4F6228"/>
      </font>
    </dxf>
    <dxf>
      <font>
        <color rgb="FF4F6228"/>
      </font>
    </dxf>
    <dxf>
      <font>
        <strike val="0"/>
        <color rgb="FF4F6228"/>
      </font>
    </dxf>
    <dxf>
      <font>
        <color rgb="FFFF0000"/>
      </font>
    </dxf>
    <dxf>
      <font>
        <strike val="0"/>
        <color rgb="FF4F6228"/>
      </font>
    </dxf>
    <dxf>
      <font>
        <color rgb="FFFF0000"/>
      </font>
    </dxf>
    <dxf>
      <font>
        <color rgb="FFFF0000"/>
      </font>
    </dxf>
    <dxf>
      <font>
        <color theme="4"/>
      </font>
    </dxf>
    <dxf>
      <font>
        <strike val="0"/>
        <color rgb="FF4F6228"/>
      </font>
    </dxf>
    <dxf>
      <font>
        <color rgb="FFFF0000"/>
      </font>
    </dxf>
    <dxf>
      <font>
        <color rgb="FF4F6228"/>
      </font>
    </dxf>
    <dxf>
      <font>
        <strike val="0"/>
        <color rgb="FF4F6228"/>
      </font>
    </dxf>
    <dxf>
      <font>
        <color rgb="FFFF0000"/>
      </font>
    </dxf>
    <dxf>
      <font>
        <strike val="0"/>
        <color rgb="FF4F6228"/>
      </font>
    </dxf>
    <dxf>
      <font>
        <color theme="4"/>
      </font>
    </dxf>
    <dxf>
      <font>
        <strike val="0"/>
        <color rgb="FF4F6228"/>
      </font>
    </dxf>
    <dxf>
      <font>
        <color rgb="FFFF0000"/>
      </font>
    </dxf>
    <dxf>
      <font>
        <color rgb="FF4F6228"/>
      </font>
    </dxf>
    <dxf>
      <font>
        <strike val="0"/>
        <color rgb="FF4F6228"/>
      </font>
    </dxf>
    <dxf>
      <font>
        <color rgb="FFFF0000"/>
      </font>
    </dxf>
    <dxf>
      <font>
        <strike val="0"/>
        <color rgb="FF4F6228"/>
      </font>
    </dxf>
    <dxf>
      <font>
        <color rgb="FFFF0000"/>
      </font>
    </dxf>
    <dxf>
      <font>
        <color theme="4"/>
      </font>
    </dxf>
    <dxf>
      <font>
        <color rgb="FF4F6228"/>
      </font>
    </dxf>
    <dxf>
      <font>
        <strike val="0"/>
        <color rgb="FF4F6228"/>
      </font>
    </dxf>
    <dxf>
      <font>
        <color rgb="FFFF0000"/>
      </font>
    </dxf>
    <dxf>
      <font>
        <color rgb="FF4F6228"/>
      </font>
    </dxf>
    <dxf>
      <font>
        <color rgb="FFFF0000"/>
      </font>
    </dxf>
    <dxf>
      <font>
        <color theme="4"/>
      </font>
    </dxf>
    <dxf>
      <font>
        <strike val="0"/>
        <color rgb="FF4F6228"/>
      </font>
    </dxf>
    <dxf>
      <font>
        <color rgb="FFFF0000"/>
      </font>
    </dxf>
    <dxf>
      <font>
        <color theme="4"/>
      </font>
    </dxf>
    <dxf>
      <font>
        <strike val="0"/>
        <color rgb="FF4F6228"/>
      </font>
    </dxf>
    <dxf>
      <font>
        <color rgb="FFFF0000"/>
      </font>
    </dxf>
    <dxf>
      <font>
        <color rgb="FF4F6228"/>
      </font>
    </dxf>
    <dxf>
      <font>
        <strike val="0"/>
        <color rgb="FF4F6228"/>
      </font>
    </dxf>
    <dxf>
      <font>
        <color rgb="FFFF0000"/>
      </font>
    </dxf>
    <dxf>
      <font>
        <color rgb="FF4F6228"/>
      </font>
    </dxf>
    <dxf>
      <font>
        <color rgb="FFFF0000"/>
      </font>
    </dxf>
    <dxf>
      <font>
        <color theme="4"/>
      </font>
    </dxf>
    <dxf>
      <font>
        <strike val="0"/>
        <color rgb="FF4F6228"/>
      </font>
    </dxf>
    <dxf>
      <font>
        <color rgb="FFFF0000"/>
      </font>
    </dxf>
    <dxf>
      <font>
        <color rgb="FF4F6228"/>
      </font>
    </dxf>
    <dxf>
      <font>
        <color theme="4"/>
      </font>
    </dxf>
    <dxf>
      <font>
        <strike val="0"/>
        <color rgb="FF4F6228"/>
      </font>
    </dxf>
    <dxf>
      <font>
        <color rgb="FFFF0000"/>
      </font>
    </dxf>
    <dxf>
      <font>
        <color rgb="FF4F6228"/>
      </font>
    </dxf>
    <dxf>
      <font>
        <color theme="4"/>
      </font>
    </dxf>
    <dxf>
      <font>
        <color rgb="FFFF0000"/>
      </font>
    </dxf>
    <dxf>
      <font>
        <color rgb="FF4F6228"/>
      </font>
    </dxf>
    <dxf>
      <font>
        <color theme="4"/>
      </font>
    </dxf>
    <dxf>
      <font>
        <color rgb="FFFF0000"/>
      </font>
    </dxf>
    <dxf>
      <font>
        <color theme="4"/>
      </font>
    </dxf>
    <dxf>
      <font>
        <color rgb="FFFF0000"/>
      </font>
    </dxf>
    <dxf>
      <font>
        <color rgb="FF4F6228"/>
      </font>
    </dxf>
    <dxf>
      <font>
        <color theme="4"/>
      </font>
    </dxf>
    <dxf>
      <font>
        <color rgb="FFFF0000"/>
      </font>
    </dxf>
    <dxf>
      <font>
        <color theme="4"/>
      </font>
    </dxf>
    <dxf>
      <font>
        <color rgb="FFFF0000"/>
      </font>
    </dxf>
    <dxf>
      <font>
        <color rgb="FF4F6228"/>
      </font>
    </dxf>
    <dxf>
      <font>
        <color theme="4"/>
      </font>
    </dxf>
    <dxf>
      <font>
        <color rgb="FFFF0000"/>
      </font>
    </dxf>
    <dxf>
      <font>
        <color theme="4"/>
      </font>
    </dxf>
    <dxf>
      <font>
        <color rgb="FFFF0000"/>
      </font>
    </dxf>
    <dxf>
      <font>
        <color rgb="FF4F6228"/>
      </font>
    </dxf>
    <dxf>
      <font>
        <color theme="4"/>
      </font>
    </dxf>
    <dxf>
      <font>
        <color rgb="FFFF0000"/>
      </font>
    </dxf>
    <dxf>
      <font>
        <color theme="4"/>
      </font>
    </dxf>
    <dxf>
      <font>
        <color rgb="FFFF0000"/>
      </font>
    </dxf>
    <dxf>
      <font>
        <color rgb="FF4F6228"/>
      </font>
    </dxf>
    <dxf>
      <font>
        <color theme="4"/>
      </font>
    </dxf>
    <dxf>
      <font>
        <color rgb="FFFF0000"/>
      </font>
    </dxf>
    <dxf>
      <font>
        <color theme="4"/>
      </font>
    </dxf>
    <dxf>
      <font>
        <color rgb="FFFF0000"/>
      </font>
    </dxf>
    <dxf>
      <font>
        <color rgb="FF4F6228"/>
      </font>
    </dxf>
    <dxf>
      <font>
        <color theme="4"/>
      </font>
    </dxf>
    <dxf>
      <font>
        <color rgb="FFFF0000"/>
      </font>
    </dxf>
    <dxf>
      <font>
        <color theme="4"/>
      </font>
    </dxf>
    <dxf>
      <font>
        <color rgb="FFFF0000"/>
      </font>
    </dxf>
    <dxf>
      <font>
        <color rgb="FF4F6228"/>
      </font>
    </dxf>
    <dxf>
      <font>
        <color theme="4"/>
      </font>
    </dxf>
    <dxf>
      <font>
        <color rgb="FFFF0000"/>
      </font>
    </dxf>
    <dxf>
      <font>
        <color rgb="FF4F6228"/>
      </font>
    </dxf>
    <dxf>
      <font>
        <color theme="4"/>
      </font>
    </dxf>
    <dxf>
      <font>
        <color rgb="FFFF0000"/>
      </font>
    </dxf>
    <dxf>
      <font>
        <color rgb="FF4F6228"/>
      </font>
    </dxf>
    <dxf>
      <font>
        <color rgb="FFFF0000"/>
      </font>
    </dxf>
    <dxf>
      <font>
        <color theme="4"/>
      </font>
    </dxf>
    <dxf>
      <font>
        <strike val="0"/>
        <color rgb="FF4F6228"/>
      </font>
    </dxf>
    <dxf>
      <font>
        <color rgb="FFFF0000"/>
      </font>
    </dxf>
    <dxf>
      <font>
        <color rgb="FF4F6228"/>
      </font>
    </dxf>
    <dxf>
      <font>
        <strike val="0"/>
        <color theme="9"/>
      </font>
    </dxf>
    <dxf>
      <font>
        <color rgb="FFFF0000"/>
      </font>
    </dxf>
    <dxf>
      <font>
        <color theme="4"/>
      </font>
    </dxf>
    <dxf>
      <font>
        <color rgb="FF7532A8"/>
      </font>
    </dxf>
    <dxf>
      <font>
        <color rgb="FF4F6228"/>
      </font>
    </dxf>
    <dxf>
      <font>
        <strike val="0"/>
        <color theme="9"/>
      </font>
    </dxf>
    <dxf>
      <font>
        <color rgb="FFFF0000"/>
      </font>
    </dxf>
    <dxf>
      <font>
        <color theme="4"/>
      </font>
    </dxf>
    <dxf>
      <font>
        <color rgb="FF7532A8"/>
      </font>
    </dxf>
    <dxf>
      <font>
        <color rgb="FF4F6228"/>
      </font>
    </dxf>
    <dxf>
      <font>
        <strike val="0"/>
        <color theme="9"/>
      </font>
    </dxf>
    <dxf>
      <font>
        <color rgb="FFFF0000"/>
      </font>
    </dxf>
    <dxf>
      <font>
        <color theme="4"/>
      </font>
    </dxf>
    <dxf>
      <font>
        <color rgb="FF7532A8"/>
      </font>
    </dxf>
    <dxf>
      <font>
        <color rgb="FF4F6228"/>
      </font>
    </dxf>
    <dxf>
      <font>
        <color rgb="FFFF0000"/>
      </font>
    </dxf>
    <dxf>
      <font>
        <color theme="4"/>
      </font>
    </dxf>
    <dxf>
      <font>
        <strike val="0"/>
        <color theme="9"/>
      </font>
    </dxf>
    <dxf>
      <font>
        <color rgb="FF7532A8"/>
      </font>
    </dxf>
    <dxf>
      <font>
        <strike val="0"/>
        <color theme="9"/>
      </font>
    </dxf>
    <dxf>
      <font>
        <color rgb="FF7532A8"/>
      </font>
    </dxf>
    <dxf>
      <font>
        <strike val="0"/>
        <color theme="9"/>
      </font>
    </dxf>
    <dxf>
      <font>
        <color rgb="FF7532A8"/>
      </font>
    </dxf>
    <dxf>
      <font>
        <color rgb="FFFF0000"/>
      </font>
    </dxf>
    <dxf>
      <font>
        <color theme="4"/>
      </font>
    </dxf>
    <dxf>
      <font>
        <color rgb="FF4F6228"/>
      </font>
    </dxf>
    <dxf>
      <font>
        <strike val="0"/>
        <color theme="9"/>
      </font>
    </dxf>
    <dxf>
      <font>
        <color rgb="FF7532A8"/>
      </font>
    </dxf>
    <dxf>
      <font>
        <color rgb="FFFF0000"/>
      </font>
    </dxf>
    <dxf>
      <font>
        <color theme="4"/>
      </font>
    </dxf>
    <dxf>
      <font>
        <color rgb="FF4F6228"/>
      </font>
    </dxf>
    <dxf>
      <font>
        <color rgb="FFFF0000"/>
      </font>
    </dxf>
    <dxf>
      <font>
        <color theme="4"/>
      </font>
    </dxf>
    <dxf>
      <font>
        <color rgb="FFFF0000"/>
      </font>
    </dxf>
    <dxf>
      <font>
        <color theme="4"/>
      </font>
    </dxf>
    <dxf>
      <font>
        <color rgb="FF4F6228"/>
      </font>
    </dxf>
    <dxf>
      <font>
        <color rgb="FFFF0000"/>
      </font>
    </dxf>
    <dxf>
      <font>
        <color theme="4"/>
      </font>
    </dxf>
    <dxf>
      <font>
        <color rgb="FF4F6228"/>
      </font>
    </dxf>
    <dxf>
      <font>
        <strike val="0"/>
        <color theme="9"/>
      </font>
    </dxf>
    <dxf>
      <font>
        <color rgb="FF7532A8"/>
      </font>
    </dxf>
    <dxf>
      <font>
        <strike val="0"/>
        <color theme="9"/>
      </font>
    </dxf>
    <dxf>
      <font>
        <color rgb="FF7532A8"/>
      </font>
    </dxf>
    <dxf>
      <font>
        <color rgb="FFFF0000"/>
      </font>
    </dxf>
    <dxf>
      <font>
        <color theme="4"/>
      </font>
    </dxf>
    <dxf>
      <font>
        <strike val="0"/>
        <color theme="9"/>
      </font>
    </dxf>
    <dxf>
      <font>
        <color rgb="FF7532A8"/>
      </font>
    </dxf>
    <dxf>
      <font>
        <color rgb="FFFF0000"/>
      </font>
    </dxf>
    <dxf>
      <font>
        <color theme="4"/>
      </font>
    </dxf>
    <dxf>
      <font>
        <color rgb="FFFF0000"/>
      </font>
    </dxf>
    <dxf>
      <font>
        <color theme="4"/>
      </font>
    </dxf>
    <dxf>
      <font>
        <strike val="0"/>
        <color theme="9"/>
      </font>
    </dxf>
    <dxf>
      <font>
        <color rgb="FF7532A8"/>
      </font>
    </dxf>
    <dxf>
      <font>
        <color rgb="FF4F6228"/>
      </font>
    </dxf>
    <dxf>
      <font>
        <color rgb="FFFF0000"/>
      </font>
    </dxf>
    <dxf>
      <font>
        <color theme="4"/>
      </font>
    </dxf>
    <dxf>
      <font>
        <color rgb="FF4F6228"/>
      </font>
    </dxf>
    <dxf>
      <font>
        <color rgb="FFFF0000"/>
      </font>
    </dxf>
    <dxf>
      <font>
        <color theme="4"/>
      </font>
    </dxf>
    <dxf>
      <font>
        <strike val="0"/>
        <color rgb="FF4F6228"/>
      </font>
    </dxf>
    <dxf>
      <font>
        <color rgb="FFFF0000"/>
      </font>
    </dxf>
    <dxf>
      <font>
        <color rgb="FF4F6228"/>
      </font>
    </dxf>
    <dxf>
      <font>
        <strike val="0"/>
        <color rgb="FFFF0000"/>
      </font>
    </dxf>
    <dxf>
      <font>
        <color rgb="FF4F6228"/>
      </font>
    </dxf>
    <dxf>
      <font>
        <color theme="4"/>
      </font>
    </dxf>
    <dxf>
      <font>
        <color theme="9"/>
      </font>
    </dxf>
    <dxf>
      <font>
        <strike val="0"/>
        <color rgb="FFFF0000"/>
      </font>
    </dxf>
    <dxf>
      <font>
        <color rgb="FF4F6228"/>
      </font>
    </dxf>
    <dxf>
      <font>
        <color theme="4"/>
      </font>
    </dxf>
    <dxf>
      <font>
        <color theme="9"/>
      </font>
    </dxf>
    <dxf>
      <font>
        <strike val="0"/>
        <color rgb="FFFF0000"/>
      </font>
    </dxf>
    <dxf>
      <font>
        <color rgb="FF4F6228"/>
      </font>
    </dxf>
    <dxf>
      <font>
        <color theme="4"/>
      </font>
    </dxf>
    <dxf>
      <font>
        <color theme="9"/>
      </font>
    </dxf>
    <dxf>
      <font>
        <strike val="0"/>
        <color rgb="FFFF0000"/>
      </font>
    </dxf>
    <dxf>
      <font>
        <color rgb="FF4F6228"/>
      </font>
    </dxf>
    <dxf>
      <font>
        <color theme="4"/>
      </font>
    </dxf>
    <dxf>
      <font>
        <color theme="9"/>
      </font>
    </dxf>
    <dxf>
      <font>
        <strike val="0"/>
        <color rgb="FFFF0000"/>
      </font>
    </dxf>
    <dxf>
      <font>
        <color rgb="FF4F6228"/>
      </font>
    </dxf>
    <dxf>
      <font>
        <color theme="4"/>
      </font>
    </dxf>
    <dxf>
      <font>
        <color theme="9"/>
      </font>
    </dxf>
    <dxf>
      <font>
        <strike val="0"/>
        <color rgb="FFFF0000"/>
      </font>
    </dxf>
    <dxf>
      <font>
        <color rgb="FF4F6228"/>
      </font>
    </dxf>
    <dxf>
      <font>
        <color theme="4"/>
      </font>
    </dxf>
    <dxf>
      <font>
        <color theme="9"/>
      </font>
    </dxf>
    <dxf>
      <font>
        <strike val="0"/>
        <color theme="9"/>
      </font>
    </dxf>
    <dxf>
      <font>
        <color rgb="FFFF0000"/>
      </font>
    </dxf>
    <dxf>
      <font>
        <color theme="4"/>
      </font>
    </dxf>
    <dxf>
      <font>
        <color rgb="FF7532A8"/>
      </font>
    </dxf>
    <dxf>
      <font>
        <color rgb="FF4F6228"/>
      </font>
    </dxf>
    <dxf>
      <font>
        <color rgb="FFFF0000"/>
      </font>
    </dxf>
    <dxf>
      <font>
        <color rgb="FFFF0000"/>
      </font>
    </dxf>
    <dxf>
      <font>
        <strike val="0"/>
        <color rgb="FF4F6228"/>
      </font>
    </dxf>
    <dxf>
      <font>
        <color theme="4"/>
      </font>
    </dxf>
    <dxf>
      <font>
        <color theme="4"/>
      </font>
    </dxf>
    <dxf>
      <font>
        <color rgb="FFFF0000"/>
      </font>
    </dxf>
    <dxf>
      <font>
        <strike val="0"/>
        <color rgb="FF4F6228"/>
      </font>
    </dxf>
    <dxf>
      <font>
        <color rgb="FFFF0000"/>
      </font>
    </dxf>
    <dxf>
      <font>
        <strike val="0"/>
        <color rgb="FF4F6228"/>
      </font>
    </dxf>
    <dxf>
      <font>
        <strike val="0"/>
        <color theme="9"/>
      </font>
    </dxf>
    <dxf>
      <font>
        <color theme="4"/>
      </font>
    </dxf>
    <dxf>
      <font>
        <color rgb="FF7532A8"/>
      </font>
    </dxf>
    <dxf>
      <font>
        <color rgb="FF4F6228"/>
      </font>
    </dxf>
    <dxf>
      <font>
        <color theme="4"/>
      </font>
    </dxf>
    <dxf>
      <font>
        <color rgb="FFFF0000"/>
      </font>
    </dxf>
    <dxf>
      <font>
        <color rgb="FFFF0000"/>
      </font>
    </dxf>
    <dxf>
      <font>
        <strike val="0"/>
        <color rgb="FF4F6228"/>
      </font>
    </dxf>
    <dxf>
      <font>
        <color theme="4"/>
      </font>
    </dxf>
    <dxf>
      <font>
        <color rgb="FFFF0000"/>
      </font>
    </dxf>
    <dxf>
      <font>
        <strike val="0"/>
        <color rgb="FF4F6228"/>
      </font>
    </dxf>
    <dxf>
      <font>
        <color rgb="FFFF0000"/>
      </font>
    </dxf>
    <dxf>
      <font>
        <color theme="4"/>
      </font>
    </dxf>
    <dxf>
      <font>
        <color rgb="FFFF0000"/>
      </font>
    </dxf>
    <dxf>
      <font>
        <color theme="4"/>
      </font>
    </dxf>
    <dxf>
      <font>
        <color rgb="FFFF0000"/>
      </font>
    </dxf>
    <dxf>
      <font>
        <color rgb="FFFF0000"/>
      </font>
    </dxf>
    <dxf>
      <font>
        <color rgb="FFFF0000"/>
      </font>
    </dxf>
    <dxf>
      <font>
        <strike val="0"/>
        <color rgb="FF4F6228"/>
      </font>
    </dxf>
    <dxf>
      <font>
        <color theme="4"/>
      </font>
    </dxf>
    <dxf>
      <font>
        <color theme="4"/>
      </font>
    </dxf>
    <dxf>
      <font>
        <color rgb="FFFF0000"/>
      </font>
    </dxf>
    <dxf>
      <font>
        <strike val="0"/>
        <color rgb="FF4F6228"/>
      </font>
    </dxf>
    <dxf>
      <font>
        <color rgb="FFFF0000"/>
      </font>
    </dxf>
    <dxf>
      <font>
        <color rgb="FFFF0000"/>
      </font>
    </dxf>
    <dxf>
      <font>
        <strike val="0"/>
        <color theme="9"/>
      </font>
    </dxf>
    <dxf>
      <font>
        <color theme="4"/>
      </font>
    </dxf>
    <dxf>
      <font>
        <color rgb="FF7532A8"/>
      </font>
    </dxf>
    <dxf>
      <font>
        <color rgb="FF4F6228"/>
      </font>
    </dxf>
    <dxf>
      <font>
        <color rgb="FFFF0000"/>
      </font>
    </dxf>
    <dxf>
      <font>
        <strike val="0"/>
        <color rgb="FF4F6228"/>
      </font>
    </dxf>
    <dxf>
      <font>
        <color theme="4"/>
      </font>
    </dxf>
    <dxf>
      <font>
        <strike val="0"/>
        <color rgb="FFFF0000"/>
      </font>
    </dxf>
    <dxf>
      <font>
        <color rgb="FF4F6228"/>
      </font>
    </dxf>
    <dxf>
      <font>
        <color theme="4"/>
      </font>
    </dxf>
    <dxf>
      <font>
        <color theme="9"/>
      </font>
    </dxf>
    <dxf>
      <font>
        <color rgb="FF4F6228"/>
      </font>
    </dxf>
    <dxf>
      <font>
        <color rgb="FFFF0000"/>
      </font>
    </dxf>
    <dxf>
      <font>
        <color rgb="FF4F6228"/>
      </font>
    </dxf>
    <dxf>
      <font>
        <color rgb="FFFF0000"/>
      </font>
    </dxf>
    <dxf>
      <font>
        <color rgb="FF4F6228"/>
      </font>
    </dxf>
    <dxf>
      <font>
        <color rgb="FFFF0000"/>
      </font>
    </dxf>
    <dxf>
      <font>
        <color rgb="FF4F6228"/>
      </font>
    </dxf>
    <dxf>
      <font>
        <color rgb="FF4F6228"/>
      </font>
    </dxf>
    <dxf>
      <font>
        <color rgb="FF4F6228"/>
      </font>
    </dxf>
    <dxf>
      <font>
        <color rgb="FFFF0000"/>
      </font>
    </dxf>
    <dxf>
      <font>
        <color theme="4"/>
      </font>
    </dxf>
    <dxf>
      <font>
        <color rgb="FFFF0000"/>
      </font>
    </dxf>
    <dxf>
      <font>
        <color rgb="FF4F6228"/>
      </font>
    </dxf>
    <dxf>
      <font>
        <color rgb="FFFF0000"/>
      </font>
    </dxf>
    <dxf>
      <font>
        <color rgb="FF4F6228"/>
      </font>
    </dxf>
    <dxf>
      <font>
        <color rgb="FFFF0000"/>
      </font>
    </dxf>
    <dxf>
      <font>
        <color rgb="FF4F6228"/>
      </font>
    </dxf>
    <dxf>
      <font>
        <strike val="0"/>
        <color rgb="FFFF0000"/>
      </font>
    </dxf>
    <dxf>
      <font>
        <color rgb="FF4F6228"/>
      </font>
    </dxf>
    <dxf>
      <font>
        <color theme="4"/>
      </font>
    </dxf>
    <dxf>
      <font>
        <color theme="9"/>
      </font>
    </dxf>
    <dxf>
      <font>
        <color rgb="FFFF0000"/>
      </font>
    </dxf>
    <dxf>
      <font>
        <color rgb="FF4F6228"/>
      </font>
    </dxf>
    <dxf>
      <font>
        <color rgb="FFFF0000"/>
      </font>
    </dxf>
    <dxf>
      <font>
        <color rgb="FFFF0000"/>
      </font>
    </dxf>
    <dxf>
      <font>
        <color rgb="FF4F6228"/>
      </font>
    </dxf>
    <dxf>
      <font>
        <color rgb="FFFF0000"/>
      </font>
    </dxf>
    <dxf>
      <font>
        <color rgb="FFFF0000"/>
      </font>
    </dxf>
    <dxf>
      <font>
        <color rgb="FF4F6228"/>
      </font>
    </dxf>
    <dxf>
      <font>
        <color rgb="FFFF0000"/>
      </font>
    </dxf>
    <dxf>
      <font>
        <color rgb="FFFF0000"/>
      </font>
    </dxf>
    <dxf>
      <font>
        <color rgb="FF4F6228"/>
      </font>
    </dxf>
    <dxf>
      <font>
        <color rgb="FFFF0000"/>
      </font>
    </dxf>
    <dxf>
      <font>
        <color rgb="FFFF0000"/>
      </font>
    </dxf>
    <dxf>
      <font>
        <color rgb="FF4F6228"/>
      </font>
    </dxf>
    <dxf>
      <font>
        <color rgb="FFFF0000"/>
      </font>
    </dxf>
    <dxf>
      <font>
        <color rgb="FF4F6228"/>
      </font>
    </dxf>
    <dxf>
      <font>
        <color rgb="FFFF0000"/>
      </font>
    </dxf>
    <dxf>
      <font>
        <color rgb="FF4F6228"/>
      </font>
    </dxf>
    <dxf>
      <font>
        <color rgb="FF4F6228"/>
      </font>
    </dxf>
    <dxf>
      <font>
        <color rgb="FF4F6228"/>
      </font>
    </dxf>
    <dxf>
      <font>
        <color rgb="FFFF0000"/>
      </font>
    </dxf>
    <dxf>
      <font>
        <color theme="4"/>
      </font>
    </dxf>
    <dxf>
      <font>
        <strike val="0"/>
        <color rgb="FFFF0000"/>
      </font>
    </dxf>
    <dxf>
      <font>
        <color rgb="FF4F6228"/>
      </font>
    </dxf>
    <dxf>
      <font>
        <color theme="4"/>
      </font>
    </dxf>
    <dxf>
      <font>
        <color theme="9"/>
      </font>
    </dxf>
    <dxf>
      <font>
        <color rgb="FF4F6228"/>
      </font>
    </dxf>
    <dxf>
      <font>
        <color rgb="FFFF0000"/>
      </font>
    </dxf>
    <dxf>
      <font>
        <color rgb="FFFF0000"/>
      </font>
    </dxf>
    <dxf>
      <font>
        <color theme="4"/>
      </font>
    </dxf>
    <dxf>
      <font>
        <color rgb="FFFF0000"/>
      </font>
    </dxf>
    <dxf>
      <font>
        <color rgb="FF4F6228"/>
      </font>
    </dxf>
    <dxf>
      <font>
        <color rgb="FFFF0000"/>
      </font>
    </dxf>
    <dxf>
      <font>
        <color rgb="FF4F6228"/>
      </font>
    </dxf>
    <dxf>
      <font>
        <color rgb="FFFF0000"/>
      </font>
    </dxf>
    <dxf>
      <font>
        <color rgb="FF4F6228"/>
      </font>
    </dxf>
    <dxf>
      <font>
        <strike val="0"/>
        <color rgb="FFFF0000"/>
      </font>
    </dxf>
    <dxf>
      <font>
        <color rgb="FF4F6228"/>
      </font>
    </dxf>
    <dxf>
      <font>
        <color theme="4"/>
      </font>
    </dxf>
    <dxf>
      <font>
        <color theme="9"/>
      </font>
    </dxf>
    <dxf>
      <font>
        <color rgb="FFFF0000"/>
      </font>
    </dxf>
    <dxf>
      <font>
        <color rgb="FF4F6228"/>
      </font>
    </dxf>
    <dxf>
      <font>
        <color rgb="FFFF0000"/>
      </font>
    </dxf>
    <dxf>
      <font>
        <color rgb="FFFF0000"/>
      </font>
    </dxf>
    <dxf>
      <font>
        <color rgb="FF4F6228"/>
      </font>
    </dxf>
    <dxf>
      <font>
        <color rgb="FFFF0000"/>
      </font>
    </dxf>
    <dxf>
      <font>
        <color rgb="FFFF0000"/>
      </font>
    </dxf>
    <dxf>
      <font>
        <color rgb="FF4F6228"/>
      </font>
    </dxf>
    <dxf>
      <font>
        <color rgb="FFFF0000"/>
      </font>
    </dxf>
    <dxf>
      <font>
        <color rgb="FF4F6228"/>
      </font>
    </dxf>
    <dxf>
      <font>
        <color rgb="FFFF0000"/>
      </font>
    </dxf>
    <dxf>
      <font>
        <color rgb="FF4F6228"/>
      </font>
    </dxf>
    <dxf>
      <font>
        <color rgb="FFFF0000"/>
      </font>
    </dxf>
    <dxf>
      <font>
        <color rgb="FFFF0000"/>
      </font>
    </dxf>
    <dxf>
      <font>
        <color theme="4"/>
      </font>
    </dxf>
    <dxf>
      <font>
        <color rgb="FF4F6228"/>
      </font>
    </dxf>
    <dxf>
      <font>
        <color rgb="FFFF0000"/>
      </font>
    </dxf>
    <dxf>
      <font>
        <color rgb="FFFF0000"/>
      </font>
    </dxf>
    <dxf>
      <font>
        <strike val="0"/>
        <color rgb="FF4F6228"/>
      </font>
    </dxf>
    <dxf>
      <font>
        <color theme="4"/>
      </font>
    </dxf>
    <dxf>
      <font>
        <color rgb="FFFF0000"/>
      </font>
    </dxf>
    <dxf>
      <font>
        <color rgb="FF4F6228"/>
      </font>
    </dxf>
    <dxf>
      <font>
        <color theme="4"/>
      </font>
    </dxf>
    <dxf>
      <font>
        <color rgb="FFFF0000"/>
      </font>
    </dxf>
    <dxf>
      <font>
        <strike val="0"/>
        <color rgb="FF4F6228"/>
      </font>
    </dxf>
    <dxf>
      <font>
        <color theme="4"/>
      </font>
    </dxf>
    <dxf>
      <font>
        <color rgb="FFFF0000"/>
      </font>
    </dxf>
    <dxf>
      <font>
        <color rgb="FF4F6228"/>
      </font>
    </dxf>
    <dxf>
      <font>
        <color rgb="FFFF0000"/>
      </font>
    </dxf>
    <dxf>
      <font>
        <color rgb="FF4F6228"/>
      </font>
    </dxf>
    <dxf>
      <font>
        <color rgb="FFFF0000"/>
      </font>
    </dxf>
    <dxf>
      <font>
        <color rgb="FF4F6228"/>
      </font>
    </dxf>
    <dxf>
      <font>
        <color rgb="FFFF0000"/>
      </font>
    </dxf>
    <dxf>
      <font>
        <color rgb="FF4F6228"/>
      </font>
    </dxf>
    <dxf>
      <font>
        <color rgb="FFFF0000"/>
      </font>
    </dxf>
    <dxf>
      <font>
        <color rgb="FF4F6228"/>
      </font>
    </dxf>
    <dxf>
      <font>
        <color rgb="FFFF0000"/>
      </font>
    </dxf>
    <dxf>
      <font>
        <strike val="0"/>
        <color rgb="FF4F6228"/>
      </font>
    </dxf>
    <dxf>
      <font>
        <color theme="4"/>
      </font>
    </dxf>
    <dxf>
      <font>
        <color rgb="FFFF0000"/>
      </font>
    </dxf>
    <dxf>
      <font>
        <color rgb="FF4F6228"/>
      </font>
    </dxf>
    <dxf>
      <font>
        <color rgb="FFFF0000"/>
      </font>
    </dxf>
    <dxf>
      <font>
        <color rgb="FF4F6228"/>
      </font>
    </dxf>
    <dxf>
      <font>
        <color rgb="FFFF0000"/>
      </font>
    </dxf>
    <dxf>
      <font>
        <color rgb="FF4F6228"/>
      </font>
    </dxf>
    <dxf>
      <font>
        <color rgb="FFFF0000"/>
      </font>
    </dxf>
    <dxf>
      <font>
        <strike val="0"/>
        <color rgb="FF4F6228"/>
      </font>
    </dxf>
    <dxf>
      <font>
        <color theme="4"/>
      </font>
    </dxf>
    <dxf>
      <font>
        <color rgb="FFFF0000"/>
      </font>
    </dxf>
    <dxf>
      <font>
        <color rgb="FF4F6228"/>
      </font>
    </dxf>
    <dxf>
      <font>
        <color rgb="FFFF0000"/>
      </font>
    </dxf>
    <dxf>
      <font>
        <color rgb="FF4F6228"/>
      </font>
    </dxf>
    <dxf>
      <font>
        <color rgb="FFFF0000"/>
      </font>
    </dxf>
    <dxf>
      <font>
        <color rgb="FF4F6228"/>
      </font>
    </dxf>
    <dxf>
      <font>
        <color theme="4"/>
      </font>
    </dxf>
    <dxf>
      <font>
        <color rgb="FFFF0000"/>
      </font>
    </dxf>
    <dxf>
      <font>
        <strike val="0"/>
        <color rgb="FF4F6228"/>
      </font>
    </dxf>
    <dxf>
      <font>
        <color rgb="FFFF0000"/>
      </font>
    </dxf>
    <dxf>
      <font>
        <color theme="4"/>
      </font>
    </dxf>
    <dxf>
      <font>
        <color rgb="FF4F6228"/>
      </font>
    </dxf>
    <dxf>
      <font>
        <color rgb="FFFF0000"/>
      </font>
    </dxf>
    <dxf>
      <font>
        <color theme="4"/>
      </font>
    </dxf>
    <dxf>
      <font>
        <color rgb="FF4F6228"/>
      </font>
    </dxf>
    <dxf>
      <font>
        <strike val="0"/>
        <color rgb="FF4F6228"/>
      </font>
    </dxf>
    <dxf>
      <font>
        <color rgb="FFFF0000"/>
      </font>
    </dxf>
    <dxf>
      <font>
        <color rgb="FF4F6228"/>
      </font>
    </dxf>
    <dxf>
      <font>
        <color rgb="FFFF0000"/>
      </font>
    </dxf>
    <dxf>
      <font>
        <color theme="4"/>
      </font>
    </dxf>
    <dxf>
      <font>
        <color rgb="FF4F6228"/>
      </font>
    </dxf>
    <dxf>
      <font>
        <strike val="0"/>
        <color rgb="FF4F6228"/>
      </font>
    </dxf>
    <dxf>
      <font>
        <color rgb="FFFF0000"/>
      </font>
    </dxf>
    <dxf>
      <font>
        <color theme="4"/>
      </font>
    </dxf>
    <dxf>
      <font>
        <color rgb="FFFF0000"/>
      </font>
    </dxf>
    <dxf>
      <font>
        <strike val="0"/>
        <color rgb="FF4F6228"/>
      </font>
    </dxf>
    <dxf>
      <font>
        <color rgb="FF4F6228"/>
      </font>
    </dxf>
    <dxf>
      <font>
        <strike val="0"/>
        <color rgb="FF4F6228"/>
      </font>
    </dxf>
    <dxf>
      <font>
        <color rgb="FFFF0000"/>
      </font>
    </dxf>
    <dxf>
      <font>
        <color rgb="FF4F6228"/>
      </font>
    </dxf>
    <dxf>
      <font>
        <color rgb="FF4F6228"/>
      </font>
    </dxf>
    <dxf>
      <font>
        <color rgb="FFFF0000"/>
      </font>
    </dxf>
    <dxf>
      <font>
        <color theme="4"/>
      </font>
    </dxf>
    <dxf>
      <font>
        <color rgb="FF4F6228"/>
      </font>
    </dxf>
    <dxf>
      <font>
        <color rgb="FFFF0000"/>
      </font>
    </dxf>
    <dxf>
      <font>
        <color theme="4"/>
      </font>
    </dxf>
    <dxf>
      <font>
        <color rgb="FF4F6228"/>
      </font>
    </dxf>
    <dxf>
      <font>
        <color rgb="FFFF0000"/>
      </font>
    </dxf>
    <dxf>
      <font>
        <color theme="4"/>
      </font>
    </dxf>
    <dxf>
      <font>
        <color rgb="FF4F6228"/>
      </font>
    </dxf>
    <dxf>
      <font>
        <color rgb="FFFF0000"/>
      </font>
    </dxf>
    <dxf>
      <font>
        <color theme="4"/>
      </font>
    </dxf>
    <dxf>
      <font>
        <color rgb="FF4F6228"/>
      </font>
    </dxf>
    <dxf>
      <font>
        <color rgb="FF4F6228"/>
      </font>
    </dxf>
    <dxf>
      <font>
        <color rgb="FFFF0000"/>
      </font>
    </dxf>
    <dxf>
      <font>
        <color theme="4"/>
      </font>
    </dxf>
    <dxf>
      <font>
        <strike val="0"/>
        <color rgb="FF4F6228"/>
      </font>
    </dxf>
    <dxf>
      <font>
        <color rgb="FFFF0000"/>
      </font>
    </dxf>
    <dxf>
      <font>
        <color rgb="FF4F6228"/>
      </font>
    </dxf>
    <dxf>
      <font>
        <color rgb="FF4F6228"/>
      </font>
    </dxf>
    <dxf>
      <font>
        <color rgb="FFFF0000"/>
      </font>
    </dxf>
    <dxf>
      <font>
        <color theme="4"/>
      </font>
    </dxf>
    <dxf>
      <font>
        <color rgb="FF4F6228"/>
      </font>
    </dxf>
    <dxf>
      <font>
        <color rgb="FF4F6228"/>
      </font>
    </dxf>
    <dxf>
      <font>
        <color rgb="FFFF0000"/>
      </font>
    </dxf>
    <dxf>
      <font>
        <color theme="4"/>
      </font>
    </dxf>
    <dxf>
      <font>
        <color rgb="FF4F6228"/>
      </font>
    </dxf>
    <dxf>
      <font>
        <strike val="0"/>
        <color rgb="FF4F6228"/>
      </font>
    </dxf>
    <dxf>
      <font>
        <color rgb="FFFF0000"/>
      </font>
    </dxf>
    <dxf>
      <font>
        <color rgb="FF4F6228"/>
      </font>
    </dxf>
    <dxf>
      <font>
        <strike val="0"/>
        <color rgb="FF4F6228"/>
      </font>
    </dxf>
    <dxf>
      <font>
        <color rgb="FFFF0000"/>
      </font>
    </dxf>
    <dxf>
      <font>
        <color theme="4"/>
      </font>
    </dxf>
    <dxf>
      <font>
        <color rgb="FF4F6228"/>
      </font>
    </dxf>
    <dxf>
      <font>
        <color rgb="FFFF0000"/>
      </font>
    </dxf>
    <dxf>
      <font>
        <color theme="4"/>
      </font>
    </dxf>
    <dxf>
      <font>
        <strike val="0"/>
        <color rgb="FF4F6228"/>
      </font>
    </dxf>
    <dxf>
      <font>
        <color rgb="FFFF0000"/>
      </font>
    </dxf>
    <dxf>
      <font>
        <color rgb="FF4F6228"/>
      </font>
    </dxf>
    <dxf>
      <font>
        <color rgb="FFFF0000"/>
      </font>
    </dxf>
    <dxf>
      <font>
        <color theme="4"/>
      </font>
    </dxf>
    <dxf>
      <font>
        <color rgb="FF4F6228"/>
      </font>
    </dxf>
    <dxf>
      <font>
        <strike val="0"/>
        <color theme="9"/>
      </font>
    </dxf>
    <dxf>
      <font>
        <color rgb="FF7532A8"/>
      </font>
    </dxf>
    <dxf>
      <font>
        <color rgb="FF4F6228"/>
      </font>
    </dxf>
    <dxf>
      <font>
        <color rgb="FFFF0000"/>
      </font>
    </dxf>
    <dxf>
      <font>
        <color theme="4"/>
      </font>
    </dxf>
    <dxf>
      <font>
        <color rgb="FF4F6228"/>
      </font>
    </dxf>
    <dxf>
      <font>
        <color rgb="FFFF0000"/>
      </font>
    </dxf>
    <dxf>
      <font>
        <color theme="4"/>
      </font>
    </dxf>
    <dxf>
      <font>
        <color rgb="FF7532A8"/>
      </font>
    </dxf>
    <dxf>
      <font>
        <color rgb="FF4F6228"/>
      </font>
    </dxf>
    <dxf>
      <font>
        <strike val="0"/>
        <color theme="9"/>
      </font>
    </dxf>
    <dxf>
      <font>
        <strike val="0"/>
        <color theme="9"/>
      </font>
    </dxf>
    <dxf>
      <font>
        <color rgb="FFFF0000"/>
      </font>
    </dxf>
    <dxf>
      <font>
        <color theme="4"/>
      </font>
    </dxf>
    <dxf>
      <font>
        <color rgb="FF7532A8"/>
      </font>
    </dxf>
    <dxf>
      <font>
        <color rgb="FF4F6228"/>
      </font>
    </dxf>
    <dxf>
      <font>
        <strike val="0"/>
        <color theme="9"/>
      </font>
    </dxf>
    <dxf>
      <font>
        <color theme="4"/>
      </font>
    </dxf>
    <dxf>
      <font>
        <strike val="0"/>
        <color rgb="FF4F6228"/>
      </font>
    </dxf>
    <dxf>
      <font>
        <color rgb="FFFF0000"/>
      </font>
    </dxf>
    <dxf>
      <font>
        <color rgb="FF4F6228"/>
      </font>
    </dxf>
    <dxf>
      <font>
        <strike val="0"/>
        <color rgb="FF4F6228"/>
      </font>
    </dxf>
    <dxf>
      <font>
        <color rgb="FFFF0000"/>
      </font>
    </dxf>
    <dxf>
      <font>
        <strike val="0"/>
        <color rgb="FF4F6228"/>
      </font>
    </dxf>
    <dxf>
      <font>
        <color rgb="FFFF0000"/>
      </font>
    </dxf>
    <dxf>
      <font>
        <color rgb="FF4F6228"/>
      </font>
    </dxf>
    <dxf>
      <font>
        <color rgb="FFFF0000"/>
      </font>
    </dxf>
    <dxf>
      <font>
        <color theme="4"/>
      </font>
    </dxf>
    <dxf>
      <font>
        <strike val="0"/>
        <color rgb="FF4F6228"/>
      </font>
    </dxf>
    <dxf>
      <font>
        <color rgb="FFFF0000"/>
      </font>
    </dxf>
    <dxf>
      <font>
        <strike val="0"/>
        <color rgb="FF4F6228"/>
      </font>
    </dxf>
    <dxf>
      <font>
        <color rgb="FFFF0000"/>
      </font>
    </dxf>
    <dxf>
      <font>
        <color rgb="FF4F6228"/>
      </font>
    </dxf>
    <dxf>
      <font>
        <color rgb="FFFF0000"/>
      </font>
    </dxf>
    <dxf>
      <font>
        <color theme="4"/>
      </font>
    </dxf>
    <dxf>
      <font>
        <strike val="0"/>
        <color rgb="FF4F6228"/>
      </font>
    </dxf>
    <dxf>
      <font>
        <color rgb="FFFF0000"/>
      </font>
    </dxf>
    <dxf>
      <font>
        <strike val="0"/>
        <color theme="9"/>
      </font>
    </dxf>
    <dxf>
      <font>
        <color rgb="FFFF0000"/>
      </font>
    </dxf>
    <dxf>
      <font>
        <color theme="4"/>
      </font>
    </dxf>
    <dxf>
      <font>
        <color rgb="FF7532A8"/>
      </font>
    </dxf>
    <dxf>
      <font>
        <color rgb="FF4F6228"/>
      </font>
    </dxf>
    <dxf>
      <font>
        <color rgb="FF4F6228"/>
      </font>
    </dxf>
    <dxf>
      <font>
        <color rgb="FFFF0000"/>
      </font>
    </dxf>
    <dxf>
      <font>
        <color theme="4"/>
      </font>
    </dxf>
    <dxf>
      <font>
        <color rgb="FF7532A8"/>
      </font>
    </dxf>
    <dxf>
      <font>
        <strike val="0"/>
        <color theme="9"/>
      </font>
    </dxf>
    <dxf>
      <font>
        <strike val="0"/>
        <color theme="9"/>
      </font>
    </dxf>
    <dxf>
      <font>
        <color rgb="FFFF0000"/>
      </font>
    </dxf>
    <dxf>
      <font>
        <color theme="4"/>
      </font>
    </dxf>
    <dxf>
      <font>
        <color rgb="FF7532A8"/>
      </font>
    </dxf>
    <dxf>
      <font>
        <color rgb="FF4F6228"/>
      </font>
    </dxf>
    <dxf>
      <font>
        <color rgb="FF4F6228"/>
      </font>
    </dxf>
    <dxf>
      <font>
        <color rgb="FFFF0000"/>
      </font>
    </dxf>
    <dxf>
      <font>
        <color theme="4"/>
      </font>
    </dxf>
    <dxf>
      <font>
        <color rgb="FF7532A8"/>
      </font>
    </dxf>
    <dxf>
      <font>
        <strike val="0"/>
        <color theme="9"/>
      </font>
    </dxf>
    <dxf>
      <font>
        <strike val="0"/>
        <color theme="9"/>
      </font>
    </dxf>
    <dxf>
      <font>
        <color rgb="FFFF0000"/>
      </font>
    </dxf>
    <dxf>
      <font>
        <color theme="4"/>
      </font>
    </dxf>
    <dxf>
      <font>
        <color rgb="FF7532A8"/>
      </font>
    </dxf>
    <dxf>
      <font>
        <color rgb="FF4F6228"/>
      </font>
    </dxf>
    <dxf>
      <font>
        <color rgb="FF4F6228"/>
      </font>
    </dxf>
    <dxf>
      <font>
        <color rgb="FFFF0000"/>
      </font>
    </dxf>
    <dxf>
      <font>
        <color theme="4"/>
      </font>
    </dxf>
    <dxf>
      <font>
        <color rgb="FF7532A8"/>
      </font>
    </dxf>
    <dxf>
      <font>
        <strike val="0"/>
        <color theme="9"/>
      </font>
    </dxf>
    <dxf>
      <font>
        <strike val="0"/>
        <color theme="9"/>
      </font>
    </dxf>
    <dxf>
      <font>
        <color rgb="FFFF0000"/>
      </font>
    </dxf>
    <dxf>
      <font>
        <color theme="4"/>
      </font>
    </dxf>
    <dxf>
      <font>
        <color rgb="FF7532A8"/>
      </font>
    </dxf>
    <dxf>
      <font>
        <color rgb="FF4F6228"/>
      </font>
    </dxf>
    <dxf>
      <font>
        <color rgb="FF4F6228"/>
      </font>
    </dxf>
    <dxf>
      <font>
        <color rgb="FFFF0000"/>
      </font>
    </dxf>
    <dxf>
      <font>
        <color theme="4"/>
      </font>
    </dxf>
    <dxf>
      <font>
        <color rgb="FF7532A8"/>
      </font>
    </dxf>
    <dxf>
      <font>
        <strike val="0"/>
        <color theme="9"/>
      </font>
    </dxf>
    <dxf>
      <font>
        <strike val="0"/>
        <color theme="9"/>
      </font>
    </dxf>
    <dxf>
      <font>
        <color rgb="FFFF0000"/>
      </font>
    </dxf>
    <dxf>
      <font>
        <color theme="4"/>
      </font>
    </dxf>
    <dxf>
      <font>
        <color rgb="FF7532A8"/>
      </font>
    </dxf>
    <dxf>
      <font>
        <color rgb="FF4F6228"/>
      </font>
    </dxf>
    <dxf>
      <font>
        <color rgb="FF4F6228"/>
      </font>
    </dxf>
    <dxf>
      <font>
        <color rgb="FFFF0000"/>
      </font>
    </dxf>
    <dxf>
      <font>
        <color theme="4"/>
      </font>
    </dxf>
    <dxf>
      <font>
        <color rgb="FF7532A8"/>
      </font>
    </dxf>
    <dxf>
      <font>
        <strike val="0"/>
        <color theme="9"/>
      </font>
    </dxf>
    <dxf>
      <font>
        <strike val="0"/>
        <color theme="9"/>
      </font>
    </dxf>
    <dxf>
      <font>
        <color rgb="FFFF0000"/>
      </font>
    </dxf>
    <dxf>
      <font>
        <color theme="4"/>
      </font>
    </dxf>
    <dxf>
      <font>
        <color rgb="FF7532A8"/>
      </font>
    </dxf>
    <dxf>
      <font>
        <color rgb="FF4F6228"/>
      </font>
    </dxf>
    <dxf>
      <font>
        <color rgb="FF4F6228"/>
      </font>
    </dxf>
    <dxf>
      <font>
        <color rgb="FFFF0000"/>
      </font>
    </dxf>
    <dxf>
      <font>
        <color theme="4"/>
      </font>
    </dxf>
    <dxf>
      <font>
        <color rgb="FF7532A8"/>
      </font>
    </dxf>
    <dxf>
      <font>
        <strike val="0"/>
        <color theme="9"/>
      </font>
    </dxf>
    <dxf>
      <font>
        <strike val="0"/>
        <color theme="9"/>
      </font>
    </dxf>
    <dxf>
      <font>
        <color rgb="FFFF0000"/>
      </font>
    </dxf>
    <dxf>
      <font>
        <color theme="4"/>
      </font>
    </dxf>
    <dxf>
      <font>
        <color rgb="FF7532A8"/>
      </font>
    </dxf>
    <dxf>
      <font>
        <color rgb="FF4F6228"/>
      </font>
    </dxf>
    <dxf>
      <font>
        <color rgb="FF4F6228"/>
      </font>
    </dxf>
    <dxf>
      <font>
        <color rgb="FFFF0000"/>
      </font>
    </dxf>
    <dxf>
      <font>
        <color theme="4"/>
      </font>
    </dxf>
    <dxf>
      <font>
        <color rgb="FF7532A8"/>
      </font>
    </dxf>
    <dxf>
      <font>
        <strike val="0"/>
        <color theme="9"/>
      </font>
    </dxf>
    <dxf>
      <font>
        <strike val="0"/>
        <color theme="9"/>
      </font>
    </dxf>
    <dxf>
      <font>
        <color rgb="FFFF0000"/>
      </font>
    </dxf>
    <dxf>
      <font>
        <color theme="4"/>
      </font>
    </dxf>
    <dxf>
      <font>
        <color rgb="FF7532A8"/>
      </font>
    </dxf>
    <dxf>
      <font>
        <color rgb="FF4F6228"/>
      </font>
    </dxf>
    <dxf>
      <font>
        <color rgb="FF4F6228"/>
      </font>
    </dxf>
    <dxf>
      <font>
        <color rgb="FFFF0000"/>
      </font>
    </dxf>
    <dxf>
      <font>
        <color theme="4"/>
      </font>
    </dxf>
    <dxf>
      <font>
        <color rgb="FF7532A8"/>
      </font>
    </dxf>
    <dxf>
      <font>
        <strike val="0"/>
        <color theme="9"/>
      </font>
    </dxf>
    <dxf>
      <font>
        <strike val="0"/>
        <color theme="9"/>
      </font>
    </dxf>
    <dxf>
      <font>
        <color rgb="FFFF0000"/>
      </font>
    </dxf>
    <dxf>
      <font>
        <color theme="4"/>
      </font>
    </dxf>
    <dxf>
      <font>
        <color rgb="FF7532A8"/>
      </font>
    </dxf>
    <dxf>
      <font>
        <color rgb="FF4F6228"/>
      </font>
    </dxf>
    <dxf>
      <font>
        <color rgb="FF4F6228"/>
      </font>
    </dxf>
    <dxf>
      <font>
        <color rgb="FFFF0000"/>
      </font>
    </dxf>
    <dxf>
      <font>
        <color theme="4"/>
      </font>
    </dxf>
    <dxf>
      <font>
        <color rgb="FF7532A8"/>
      </font>
    </dxf>
    <dxf>
      <font>
        <strike val="0"/>
        <color theme="9"/>
      </font>
    </dxf>
    <dxf>
      <font>
        <strike val="0"/>
        <color theme="9"/>
      </font>
    </dxf>
    <dxf>
      <font>
        <color rgb="FFFF0000"/>
      </font>
    </dxf>
    <dxf>
      <font>
        <color theme="4"/>
      </font>
    </dxf>
    <dxf>
      <font>
        <color rgb="FF7532A8"/>
      </font>
    </dxf>
    <dxf>
      <font>
        <color rgb="FF4F6228"/>
      </font>
    </dxf>
    <dxf>
      <font>
        <strike val="0"/>
        <color theme="9"/>
      </font>
    </dxf>
    <dxf>
      <font>
        <color rgb="FFFF0000"/>
      </font>
    </dxf>
    <dxf>
      <font>
        <color theme="4"/>
      </font>
    </dxf>
    <dxf>
      <font>
        <color rgb="FF7532A8"/>
      </font>
    </dxf>
    <dxf>
      <font>
        <color rgb="FF4F6228"/>
      </font>
    </dxf>
    <dxf>
      <font>
        <strike val="0"/>
        <color theme="9"/>
      </font>
    </dxf>
    <dxf>
      <font>
        <color rgb="FFFF0000"/>
      </font>
    </dxf>
    <dxf>
      <font>
        <color theme="4"/>
      </font>
    </dxf>
    <dxf>
      <font>
        <color rgb="FF7532A8"/>
      </font>
    </dxf>
    <dxf>
      <font>
        <color rgb="FF4F6228"/>
      </font>
    </dxf>
    <dxf>
      <font>
        <color rgb="FF4F6228"/>
      </font>
    </dxf>
    <dxf>
      <font>
        <color rgb="FFFF0000"/>
      </font>
    </dxf>
    <dxf>
      <font>
        <color theme="4"/>
      </font>
    </dxf>
    <dxf>
      <font>
        <color rgb="FF7532A8"/>
      </font>
    </dxf>
    <dxf>
      <font>
        <strike val="0"/>
        <color theme="9"/>
      </font>
    </dxf>
    <dxf>
      <font>
        <strike val="0"/>
        <color theme="9"/>
      </font>
    </dxf>
    <dxf>
      <font>
        <color rgb="FFFF0000"/>
      </font>
    </dxf>
    <dxf>
      <font>
        <color theme="4"/>
      </font>
    </dxf>
    <dxf>
      <font>
        <color rgb="FF7532A8"/>
      </font>
    </dxf>
    <dxf>
      <font>
        <color rgb="FF4F6228"/>
      </font>
    </dxf>
    <dxf>
      <font>
        <color rgb="FF4F6228"/>
      </font>
    </dxf>
    <dxf>
      <font>
        <color rgb="FFFF0000"/>
      </font>
    </dxf>
    <dxf>
      <font>
        <color theme="4"/>
      </font>
    </dxf>
    <dxf>
      <font>
        <color rgb="FF7532A8"/>
      </font>
    </dxf>
    <dxf>
      <font>
        <strike val="0"/>
        <color theme="9"/>
      </font>
    </dxf>
    <dxf>
      <font>
        <strike val="0"/>
        <color theme="9"/>
      </font>
    </dxf>
    <dxf>
      <font>
        <color rgb="FFFF0000"/>
      </font>
    </dxf>
    <dxf>
      <font>
        <color theme="4"/>
      </font>
    </dxf>
    <dxf>
      <font>
        <color rgb="FF7532A8"/>
      </font>
    </dxf>
    <dxf>
      <font>
        <color rgb="FF4F6228"/>
      </font>
    </dxf>
    <dxf>
      <font>
        <strike val="0"/>
        <color theme="9"/>
      </font>
    </dxf>
    <dxf>
      <font>
        <color rgb="FFFF0000"/>
      </font>
    </dxf>
    <dxf>
      <font>
        <color theme="4"/>
      </font>
    </dxf>
    <dxf>
      <font>
        <color rgb="FF7532A8"/>
      </font>
    </dxf>
    <dxf>
      <font>
        <color rgb="FF4F6228"/>
      </font>
    </dxf>
    <dxf>
      <font>
        <strike val="0"/>
        <color theme="9"/>
      </font>
    </dxf>
    <dxf>
      <font>
        <strike val="0"/>
        <color theme="9"/>
      </font>
    </dxf>
    <dxf>
      <font>
        <color rgb="FFFF0000"/>
      </font>
    </dxf>
    <dxf>
      <font>
        <color theme="4"/>
      </font>
    </dxf>
    <dxf>
      <font>
        <color rgb="FF7532A8"/>
      </font>
    </dxf>
    <dxf>
      <font>
        <color rgb="FF4F6228"/>
      </font>
    </dxf>
    <dxf>
      <font>
        <color rgb="FFFF0000"/>
      </font>
    </dxf>
    <dxf>
      <font>
        <color theme="4"/>
      </font>
    </dxf>
    <dxf>
      <font>
        <strike val="0"/>
        <color rgb="FF4F6228"/>
      </font>
    </dxf>
    <dxf>
      <font>
        <color rgb="FFFF0000"/>
      </font>
    </dxf>
    <dxf>
      <font>
        <color rgb="FF4F6228"/>
      </font>
    </dxf>
    <dxf>
      <font>
        <color rgb="FF4F6228"/>
      </font>
    </dxf>
    <dxf>
      <font>
        <color rgb="FFFF0000"/>
      </font>
    </dxf>
    <dxf>
      <font>
        <color theme="4"/>
      </font>
    </dxf>
    <dxf>
      <font>
        <color rgb="FF7532A8"/>
      </font>
    </dxf>
    <dxf>
      <font>
        <strike val="0"/>
        <color theme="9"/>
      </font>
    </dxf>
  </dxfs>
  <tableStyles count="0" defaultTableStyle="TableStyleMedium2" defaultPivotStyle="PivotStyleLight16"/>
  <colors>
    <mruColors>
      <color rgb="FFFFFFFF"/>
      <color rgb="FFFF66CC"/>
      <color rgb="FF4F6228"/>
      <color rgb="FFFFD54F"/>
      <color rgb="FFE4E4BC"/>
      <color rgb="FF1515FF"/>
      <color rgb="FFFF99FF"/>
      <color rgb="FFFF00FF"/>
      <color rgb="FF336699"/>
      <color rgb="FFEFECB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1" Type="http://schemas.openxmlformats.org/officeDocument/2006/relationships/image" Target="../media/image4.png"/></Relationships>
</file>

<file path=xl/drawings/_rels/drawing8.xml.rels><?xml version="1.0" encoding="UTF-8" standalone="yes"?>
<Relationships xmlns="http://schemas.openxmlformats.org/package/2006/relationships"><Relationship Id="rId1" Type="http://schemas.openxmlformats.org/officeDocument/2006/relationships/image" Target="../media/image4.png"/></Relationships>
</file>

<file path=xl/drawings/_rels/drawing9.xml.rels><?xml version="1.0" encoding="UTF-8" standalone="yes"?>
<Relationships xmlns="http://schemas.openxmlformats.org/package/2006/relationships"><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1" Type="http://schemas.openxmlformats.org/officeDocument/2006/relationships/image" Target="../media/image4.png"/></Relationships>
</file>

<file path=xl/drawings/_rels/drawing12.xml.rels><?xml version="1.0" encoding="UTF-8" standalone="yes"?>
<Relationships xmlns="http://schemas.openxmlformats.org/package/2006/relationships"><Relationship Id="rId1" Type="http://schemas.openxmlformats.org/officeDocument/2006/relationships/image" Target="../media/image4.png"/></Relationships>
</file>

<file path=xl/drawings/_rels/drawing13.xml.rels><?xml version="1.0" encoding="UTF-8" standalone="yes"?>
<Relationships xmlns="http://schemas.openxmlformats.org/package/2006/relationships"><Relationship Id="rId1" Type="http://schemas.openxmlformats.org/officeDocument/2006/relationships/image" Target="../media/image4.png"/></Relationships>
</file>

<file path=xl/drawings/_rels/drawing14.xml.rels><?xml version="1.0" encoding="UTF-8" standalone="yes"?>
<Relationships xmlns="http://schemas.openxmlformats.org/package/2006/relationships"><Relationship Id="rId1" Type="http://schemas.openxmlformats.org/officeDocument/2006/relationships/image" Target="../media/image4.png"/></Relationships>
</file>

<file path=xl/drawings/_rels/drawing15.xml.rels><?xml version="1.0" encoding="UTF-8" standalone="yes"?>
<Relationships xmlns="http://schemas.openxmlformats.org/package/2006/relationships"><Relationship Id="rId1" Type="http://schemas.openxmlformats.org/officeDocument/2006/relationships/image" Target="../media/image4.png"/></Relationships>
</file>

<file path=xl/drawings/_rels/drawing16.xml.rels><?xml version="1.0" encoding="UTF-8" standalone="yes"?>
<Relationships xmlns="http://schemas.openxmlformats.org/package/2006/relationships"><Relationship Id="rId1" Type="http://schemas.openxmlformats.org/officeDocument/2006/relationships/image" Target="../media/image4.png"/></Relationships>
</file>

<file path=xl/drawings/_rels/drawing17.xml.rels><?xml version="1.0" encoding="UTF-8" standalone="yes"?>
<Relationships xmlns="http://schemas.openxmlformats.org/package/2006/relationships"><Relationship Id="rId1" Type="http://schemas.openxmlformats.org/officeDocument/2006/relationships/image" Target="../media/image4.png"/></Relationships>
</file>

<file path=xl/drawings/_rels/drawing18.xml.rels><?xml version="1.0" encoding="UTF-8" standalone="yes"?>
<Relationships xmlns="http://schemas.openxmlformats.org/package/2006/relationships"><Relationship Id="rId1" Type="http://schemas.openxmlformats.org/officeDocument/2006/relationships/image" Target="../media/image4.png"/></Relationships>
</file>

<file path=xl/drawings/_rels/drawing19.xml.rels><?xml version="1.0" encoding="UTF-8" standalone="yes"?>
<Relationships xmlns="http://schemas.openxmlformats.org/package/2006/relationships"><Relationship Id="rId1" Type="http://schemas.openxmlformats.org/officeDocument/2006/relationships/image" Target="../media/image4.png"/></Relationships>
</file>

<file path=xl/drawings/_rels/drawing20.xml.rels><?xml version="1.0" encoding="UTF-8" standalone="yes"?>
<Relationships xmlns="http://schemas.openxmlformats.org/package/2006/relationships"><Relationship Id="rId1" Type="http://schemas.openxmlformats.org/officeDocument/2006/relationships/image" Target="../media/image4.png"/></Relationships>
</file>

<file path=xl/drawings/_rels/drawing21.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14</xdr:row>
      <xdr:rowOff>28575</xdr:rowOff>
    </xdr:from>
    <xdr:to>
      <xdr:col>16</xdr:col>
      <xdr:colOff>106225</xdr:colOff>
      <xdr:row>27</xdr:row>
      <xdr:rowOff>16185</xdr:rowOff>
    </xdr:to>
    <xdr:pic>
      <xdr:nvPicPr>
        <xdr:cNvPr id="2" name="図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685800" y="2428875"/>
          <a:ext cx="10393225" cy="2216460"/>
        </a:xfrm>
        <a:prstGeom prst="rect">
          <a:avLst/>
        </a:prstGeom>
      </xdr:spPr>
    </xdr:pic>
    <xdr:clientData/>
  </xdr:twoCellAnchor>
  <xdr:twoCellAnchor editAs="oneCell">
    <xdr:from>
      <xdr:col>1</xdr:col>
      <xdr:colOff>38100</xdr:colOff>
      <xdr:row>3</xdr:row>
      <xdr:rowOff>104775</xdr:rowOff>
    </xdr:from>
    <xdr:to>
      <xdr:col>6</xdr:col>
      <xdr:colOff>592254</xdr:colOff>
      <xdr:row>11</xdr:row>
      <xdr:rowOff>146050</xdr:rowOff>
    </xdr:to>
    <xdr:pic>
      <xdr:nvPicPr>
        <xdr:cNvPr id="3" name="図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723900" y="619125"/>
          <a:ext cx="3983154" cy="1412875"/>
        </a:xfrm>
        <a:prstGeom prst="rect">
          <a:avLst/>
        </a:prstGeom>
      </xdr:spPr>
    </xdr:pic>
    <xdr:clientData/>
  </xdr:twoCellAnchor>
  <xdr:twoCellAnchor editAs="oneCell">
    <xdr:from>
      <xdr:col>1</xdr:col>
      <xdr:colOff>9525</xdr:colOff>
      <xdr:row>29</xdr:row>
      <xdr:rowOff>95250</xdr:rowOff>
    </xdr:from>
    <xdr:to>
      <xdr:col>11</xdr:col>
      <xdr:colOff>495300</xdr:colOff>
      <xdr:row>50</xdr:row>
      <xdr:rowOff>48239</xdr:rowOff>
    </xdr:to>
    <xdr:pic>
      <xdr:nvPicPr>
        <xdr:cNvPr id="6" name="図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3"/>
        <a:stretch>
          <a:fillRect/>
        </a:stretch>
      </xdr:blipFill>
      <xdr:spPr>
        <a:xfrm>
          <a:off x="695325" y="5105400"/>
          <a:ext cx="7343775" cy="35534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19</xdr:col>
      <xdr:colOff>42856</xdr:colOff>
      <xdr:row>34</xdr:row>
      <xdr:rowOff>49950</xdr:rowOff>
    </xdr:from>
    <xdr:to>
      <xdr:col>32</xdr:col>
      <xdr:colOff>285750</xdr:colOff>
      <xdr:row>36</xdr:row>
      <xdr:rowOff>266699</xdr:rowOff>
    </xdr:to>
    <xdr:grpSp>
      <xdr:nvGrpSpPr>
        <xdr:cNvPr id="2" name="グループ化 1">
          <a:extLst>
            <a:ext uri="{FF2B5EF4-FFF2-40B4-BE49-F238E27FC236}">
              <a16:creationId xmlns:a16="http://schemas.microsoft.com/office/drawing/2014/main" id="{00000000-0008-0000-0400-000002000000}"/>
            </a:ext>
          </a:extLst>
        </xdr:cNvPr>
        <xdr:cNvGrpSpPr/>
      </xdr:nvGrpSpPr>
      <xdr:grpSpPr>
        <a:xfrm>
          <a:off x="7821606" y="9695600"/>
          <a:ext cx="5278444" cy="775549"/>
          <a:chOff x="3746579" y="10248900"/>
          <a:chExt cx="9216946" cy="1219200"/>
        </a:xfrm>
      </xdr:grpSpPr>
      <xdr:pic>
        <xdr:nvPicPr>
          <xdr:cNvPr id="3" name="図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9012" r="30612" b="31915"/>
          <a:stretch/>
        </xdr:blipFill>
        <xdr:spPr>
          <a:xfrm>
            <a:off x="11525250" y="10248900"/>
            <a:ext cx="1438275" cy="1219200"/>
          </a:xfrm>
          <a:prstGeom prst="rect">
            <a:avLst/>
          </a:prstGeom>
        </xdr:spPr>
      </xdr:pic>
      <xdr:pic>
        <xdr:nvPicPr>
          <xdr:cNvPr id="4" name="図 3">
            <a:extLst>
              <a:ext uri="{FF2B5EF4-FFF2-40B4-BE49-F238E27FC236}">
                <a16:creationId xmlns:a16="http://schemas.microsoft.com/office/drawing/2014/main" id="{00000000-0008-0000-0400-000004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83511"/>
          <a:stretch/>
        </xdr:blipFill>
        <xdr:spPr>
          <a:xfrm>
            <a:off x="3746579" y="10526857"/>
            <a:ext cx="7723882" cy="640238"/>
          </a:xfrm>
          <a:prstGeom prst="rect">
            <a:avLst/>
          </a:prstGeom>
        </xdr:spPr>
      </xdr:pic>
    </xdr:grpSp>
    <xdr:clientData/>
  </xdr:twoCellAnchor>
</xdr:wsDr>
</file>

<file path=xl/drawings/drawing3.xml><?xml version="1.0" encoding="utf-8"?>
<xdr:wsDr xmlns:xdr="http://schemas.openxmlformats.org/drawingml/2006/spreadsheetDrawing" xmlns:a="http://schemas.openxmlformats.org/drawingml/2006/main">
  <xdr:twoCellAnchor>
    <xdr:from>
      <xdr:col>17</xdr:col>
      <xdr:colOff>42856</xdr:colOff>
      <xdr:row>27</xdr:row>
      <xdr:rowOff>49950</xdr:rowOff>
    </xdr:from>
    <xdr:to>
      <xdr:col>30</xdr:col>
      <xdr:colOff>285750</xdr:colOff>
      <xdr:row>29</xdr:row>
      <xdr:rowOff>266699</xdr:rowOff>
    </xdr:to>
    <xdr:grpSp>
      <xdr:nvGrpSpPr>
        <xdr:cNvPr id="9" name="グループ化 8">
          <a:extLst>
            <a:ext uri="{FF2B5EF4-FFF2-40B4-BE49-F238E27FC236}">
              <a16:creationId xmlns:a16="http://schemas.microsoft.com/office/drawing/2014/main" id="{00000000-0008-0000-0700-000009000000}"/>
            </a:ext>
          </a:extLst>
        </xdr:cNvPr>
        <xdr:cNvGrpSpPr/>
      </xdr:nvGrpSpPr>
      <xdr:grpSpPr>
        <a:xfrm>
          <a:off x="6735756" y="7739800"/>
          <a:ext cx="5278444" cy="775549"/>
          <a:chOff x="3746579" y="10248900"/>
          <a:chExt cx="9216946" cy="1219200"/>
        </a:xfrm>
      </xdr:grpSpPr>
      <xdr:pic>
        <xdr:nvPicPr>
          <xdr:cNvPr id="7" name="図 6">
            <a:extLst>
              <a:ext uri="{FF2B5EF4-FFF2-40B4-BE49-F238E27FC236}">
                <a16:creationId xmlns:a16="http://schemas.microsoft.com/office/drawing/2014/main" id="{00000000-0008-0000-0700-000007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9012" r="30612" b="31915"/>
          <a:stretch/>
        </xdr:blipFill>
        <xdr:spPr>
          <a:xfrm>
            <a:off x="11525250" y="10248900"/>
            <a:ext cx="1438275" cy="1219200"/>
          </a:xfrm>
          <a:prstGeom prst="rect">
            <a:avLst/>
          </a:prstGeom>
        </xdr:spPr>
      </xdr:pic>
      <xdr:pic>
        <xdr:nvPicPr>
          <xdr:cNvPr id="8" name="図 7">
            <a:extLst>
              <a:ext uri="{FF2B5EF4-FFF2-40B4-BE49-F238E27FC236}">
                <a16:creationId xmlns:a16="http://schemas.microsoft.com/office/drawing/2014/main" id="{00000000-0008-0000-0700-000008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83511"/>
          <a:stretch/>
        </xdr:blipFill>
        <xdr:spPr>
          <a:xfrm>
            <a:off x="3746579" y="10526857"/>
            <a:ext cx="7723882" cy="640238"/>
          </a:xfrm>
          <a:prstGeom prst="rect">
            <a:avLst/>
          </a:prstGeom>
        </xdr:spPr>
      </xdr:pic>
    </xdr:grpSp>
    <xdr:clientData/>
  </xdr:twoCellAnchor>
</xdr:wsDr>
</file>

<file path=xl/drawings/drawing4.xml><?xml version="1.0" encoding="utf-8"?>
<xdr:wsDr xmlns:xdr="http://schemas.openxmlformats.org/drawingml/2006/spreadsheetDrawing" xmlns:a="http://schemas.openxmlformats.org/drawingml/2006/main">
  <xdr:twoCellAnchor>
    <xdr:from>
      <xdr:col>13</xdr:col>
      <xdr:colOff>361960</xdr:colOff>
      <xdr:row>25</xdr:row>
      <xdr:rowOff>38100</xdr:rowOff>
    </xdr:from>
    <xdr:to>
      <xdr:col>27</xdr:col>
      <xdr:colOff>219371</xdr:colOff>
      <xdr:row>27</xdr:row>
      <xdr:rowOff>254849</xdr:rowOff>
    </xdr:to>
    <xdr:grpSp>
      <xdr:nvGrpSpPr>
        <xdr:cNvPr id="5" name="グループ化 4">
          <a:extLst>
            <a:ext uri="{FF2B5EF4-FFF2-40B4-BE49-F238E27FC236}">
              <a16:creationId xmlns:a16="http://schemas.microsoft.com/office/drawing/2014/main" id="{00000000-0008-0000-0800-000005000000}"/>
            </a:ext>
          </a:extLst>
        </xdr:cNvPr>
        <xdr:cNvGrpSpPr/>
      </xdr:nvGrpSpPr>
      <xdr:grpSpPr>
        <a:xfrm>
          <a:off x="5480060" y="7416800"/>
          <a:ext cx="5718461" cy="775549"/>
          <a:chOff x="3746579" y="10248900"/>
          <a:chExt cx="9216946" cy="1219200"/>
        </a:xfrm>
      </xdr:grpSpPr>
      <xdr:pic>
        <xdr:nvPicPr>
          <xdr:cNvPr id="6" name="図 5">
            <a:extLst>
              <a:ext uri="{FF2B5EF4-FFF2-40B4-BE49-F238E27FC236}">
                <a16:creationId xmlns:a16="http://schemas.microsoft.com/office/drawing/2014/main" id="{00000000-0008-0000-0800-000006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9012" r="30612" b="31915"/>
          <a:stretch/>
        </xdr:blipFill>
        <xdr:spPr>
          <a:xfrm>
            <a:off x="11525250" y="10248900"/>
            <a:ext cx="1438275" cy="1219200"/>
          </a:xfrm>
          <a:prstGeom prst="rect">
            <a:avLst/>
          </a:prstGeom>
        </xdr:spPr>
      </xdr:pic>
      <xdr:pic>
        <xdr:nvPicPr>
          <xdr:cNvPr id="7" name="図 6">
            <a:extLst>
              <a:ext uri="{FF2B5EF4-FFF2-40B4-BE49-F238E27FC236}">
                <a16:creationId xmlns:a16="http://schemas.microsoft.com/office/drawing/2014/main" id="{00000000-0008-0000-0800-000007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83511"/>
          <a:stretch/>
        </xdr:blipFill>
        <xdr:spPr>
          <a:xfrm>
            <a:off x="3746579" y="10526857"/>
            <a:ext cx="7723882" cy="640238"/>
          </a:xfrm>
          <a:prstGeom prst="rect">
            <a:avLst/>
          </a:prstGeom>
        </xdr:spPr>
      </xdr:pic>
    </xdr:grpSp>
    <xdr:clientData/>
  </xdr:twoCellAnchor>
</xdr:wsDr>
</file>

<file path=xl/drawings/drawing5.xml><?xml version="1.0" encoding="utf-8"?>
<xdr:wsDr xmlns:xdr="http://schemas.openxmlformats.org/drawingml/2006/spreadsheetDrawing" xmlns:a="http://schemas.openxmlformats.org/drawingml/2006/main">
  <xdr:twoCellAnchor>
    <xdr:from>
      <xdr:col>14</xdr:col>
      <xdr:colOff>66261</xdr:colOff>
      <xdr:row>29</xdr:row>
      <xdr:rowOff>0</xdr:rowOff>
    </xdr:from>
    <xdr:to>
      <xdr:col>27</xdr:col>
      <xdr:colOff>282236</xdr:colOff>
      <xdr:row>32</xdr:row>
      <xdr:rowOff>23764</xdr:rowOff>
    </xdr:to>
    <xdr:grpSp>
      <xdr:nvGrpSpPr>
        <xdr:cNvPr id="4" name="グループ化 3">
          <a:extLst>
            <a:ext uri="{FF2B5EF4-FFF2-40B4-BE49-F238E27FC236}">
              <a16:creationId xmlns:a16="http://schemas.microsoft.com/office/drawing/2014/main" id="{00000000-0008-0000-0B00-000004000000}"/>
            </a:ext>
          </a:extLst>
        </xdr:cNvPr>
        <xdr:cNvGrpSpPr/>
      </xdr:nvGrpSpPr>
      <xdr:grpSpPr>
        <a:xfrm>
          <a:off x="4720811" y="7696200"/>
          <a:ext cx="5334075" cy="785764"/>
          <a:chOff x="3746579" y="10248900"/>
          <a:chExt cx="9216946" cy="1219200"/>
        </a:xfrm>
      </xdr:grpSpPr>
      <xdr:pic>
        <xdr:nvPicPr>
          <xdr:cNvPr id="5" name="図 4">
            <a:extLst>
              <a:ext uri="{FF2B5EF4-FFF2-40B4-BE49-F238E27FC236}">
                <a16:creationId xmlns:a16="http://schemas.microsoft.com/office/drawing/2014/main" id="{00000000-0008-0000-0B00-000005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9012" r="30612" b="31915"/>
          <a:stretch/>
        </xdr:blipFill>
        <xdr:spPr>
          <a:xfrm>
            <a:off x="11525250" y="10248900"/>
            <a:ext cx="1438275" cy="1219200"/>
          </a:xfrm>
          <a:prstGeom prst="rect">
            <a:avLst/>
          </a:prstGeom>
        </xdr:spPr>
      </xdr:pic>
      <xdr:pic>
        <xdr:nvPicPr>
          <xdr:cNvPr id="6" name="図 5">
            <a:extLst>
              <a:ext uri="{FF2B5EF4-FFF2-40B4-BE49-F238E27FC236}">
                <a16:creationId xmlns:a16="http://schemas.microsoft.com/office/drawing/2014/main" id="{00000000-0008-0000-0B00-000006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83511"/>
          <a:stretch/>
        </xdr:blipFill>
        <xdr:spPr>
          <a:xfrm>
            <a:off x="3746579" y="10526857"/>
            <a:ext cx="7723882" cy="640238"/>
          </a:xfrm>
          <a:prstGeom prst="rect">
            <a:avLst/>
          </a:prstGeom>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14</xdr:col>
      <xdr:colOff>369236</xdr:colOff>
      <xdr:row>28</xdr:row>
      <xdr:rowOff>38100</xdr:rowOff>
    </xdr:from>
    <xdr:to>
      <xdr:col>28</xdr:col>
      <xdr:colOff>188548</xdr:colOff>
      <xdr:row>30</xdr:row>
      <xdr:rowOff>254849</xdr:rowOff>
    </xdr:to>
    <xdr:grpSp>
      <xdr:nvGrpSpPr>
        <xdr:cNvPr id="4" name="グループ化 3">
          <a:extLst>
            <a:ext uri="{FF2B5EF4-FFF2-40B4-BE49-F238E27FC236}">
              <a16:creationId xmlns:a16="http://schemas.microsoft.com/office/drawing/2014/main" id="{00000000-0008-0000-0C00-000004000000}"/>
            </a:ext>
          </a:extLst>
        </xdr:cNvPr>
        <xdr:cNvGrpSpPr/>
      </xdr:nvGrpSpPr>
      <xdr:grpSpPr>
        <a:xfrm>
          <a:off x="5864872" y="7629236"/>
          <a:ext cx="5268767" cy="770931"/>
          <a:chOff x="3746579" y="10248900"/>
          <a:chExt cx="9216946" cy="1219200"/>
        </a:xfrm>
      </xdr:grpSpPr>
      <xdr:pic>
        <xdr:nvPicPr>
          <xdr:cNvPr id="5" name="図 4">
            <a:extLst>
              <a:ext uri="{FF2B5EF4-FFF2-40B4-BE49-F238E27FC236}">
                <a16:creationId xmlns:a16="http://schemas.microsoft.com/office/drawing/2014/main" id="{00000000-0008-0000-0C00-000005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9012" r="30612" b="31915"/>
          <a:stretch/>
        </xdr:blipFill>
        <xdr:spPr>
          <a:xfrm>
            <a:off x="11525250" y="10248900"/>
            <a:ext cx="1438275" cy="1219200"/>
          </a:xfrm>
          <a:prstGeom prst="rect">
            <a:avLst/>
          </a:prstGeom>
        </xdr:spPr>
      </xdr:pic>
      <xdr:pic>
        <xdr:nvPicPr>
          <xdr:cNvPr id="6" name="図 5">
            <a:extLst>
              <a:ext uri="{FF2B5EF4-FFF2-40B4-BE49-F238E27FC236}">
                <a16:creationId xmlns:a16="http://schemas.microsoft.com/office/drawing/2014/main" id="{00000000-0008-0000-0C00-000006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83511"/>
          <a:stretch/>
        </xdr:blipFill>
        <xdr:spPr>
          <a:xfrm>
            <a:off x="3746579" y="10526857"/>
            <a:ext cx="7723882" cy="640238"/>
          </a:xfrm>
          <a:prstGeom prst="rect">
            <a:avLst/>
          </a:prstGeom>
        </xdr:spPr>
      </xdr:pic>
    </xdr:grpSp>
    <xdr:clientData/>
  </xdr:twoCellAnchor>
</xdr:wsDr>
</file>

<file path=xl/drawings/drawing7.xml><?xml version="1.0" encoding="utf-8"?>
<xdr:wsDr xmlns:xdr="http://schemas.openxmlformats.org/drawingml/2006/spreadsheetDrawing" xmlns:a="http://schemas.openxmlformats.org/drawingml/2006/main">
  <xdr:twoCellAnchor>
    <xdr:from>
      <xdr:col>14</xdr:col>
      <xdr:colOff>171450</xdr:colOff>
      <xdr:row>27</xdr:row>
      <xdr:rowOff>38100</xdr:rowOff>
    </xdr:from>
    <xdr:to>
      <xdr:col>28</xdr:col>
      <xdr:colOff>1594</xdr:colOff>
      <xdr:row>29</xdr:row>
      <xdr:rowOff>254849</xdr:rowOff>
    </xdr:to>
    <xdr:grpSp>
      <xdr:nvGrpSpPr>
        <xdr:cNvPr id="6" name="グループ化 5">
          <a:extLst>
            <a:ext uri="{FF2B5EF4-FFF2-40B4-BE49-F238E27FC236}">
              <a16:creationId xmlns:a16="http://schemas.microsoft.com/office/drawing/2014/main" id="{00000000-0008-0000-0D00-000006000000}"/>
            </a:ext>
          </a:extLst>
        </xdr:cNvPr>
        <xdr:cNvGrpSpPr/>
      </xdr:nvGrpSpPr>
      <xdr:grpSpPr>
        <a:xfrm>
          <a:off x="5667086" y="8067964"/>
          <a:ext cx="5048690" cy="770930"/>
          <a:chOff x="3746579" y="10248900"/>
          <a:chExt cx="9216946" cy="1219200"/>
        </a:xfrm>
      </xdr:grpSpPr>
      <xdr:pic>
        <xdr:nvPicPr>
          <xdr:cNvPr id="7" name="図 6">
            <a:extLst>
              <a:ext uri="{FF2B5EF4-FFF2-40B4-BE49-F238E27FC236}">
                <a16:creationId xmlns:a16="http://schemas.microsoft.com/office/drawing/2014/main" id="{00000000-0008-0000-0D00-000007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9012" r="30612" b="31915"/>
          <a:stretch/>
        </xdr:blipFill>
        <xdr:spPr>
          <a:xfrm>
            <a:off x="11525250" y="10248900"/>
            <a:ext cx="1438275" cy="1219200"/>
          </a:xfrm>
          <a:prstGeom prst="rect">
            <a:avLst/>
          </a:prstGeom>
        </xdr:spPr>
      </xdr:pic>
      <xdr:pic>
        <xdr:nvPicPr>
          <xdr:cNvPr id="8" name="図 7">
            <a:extLst>
              <a:ext uri="{FF2B5EF4-FFF2-40B4-BE49-F238E27FC236}">
                <a16:creationId xmlns:a16="http://schemas.microsoft.com/office/drawing/2014/main" id="{00000000-0008-0000-0D00-000008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83511"/>
          <a:stretch/>
        </xdr:blipFill>
        <xdr:spPr>
          <a:xfrm>
            <a:off x="3746579" y="10526857"/>
            <a:ext cx="7723882" cy="640238"/>
          </a:xfrm>
          <a:prstGeom prst="rect">
            <a:avLst/>
          </a:prstGeom>
        </xdr:spPr>
      </xdr:pic>
    </xdr:grpSp>
    <xdr:clientData/>
  </xdr:twoCellAnchor>
</xdr:wsDr>
</file>

<file path=xl/drawings/drawing8.xml><?xml version="1.0" encoding="utf-8"?>
<xdr:wsDr xmlns:xdr="http://schemas.openxmlformats.org/drawingml/2006/spreadsheetDrawing" xmlns:a="http://schemas.openxmlformats.org/drawingml/2006/main">
  <xdr:twoCellAnchor>
    <xdr:from>
      <xdr:col>14</xdr:col>
      <xdr:colOff>123825</xdr:colOff>
      <xdr:row>26</xdr:row>
      <xdr:rowOff>38100</xdr:rowOff>
    </xdr:from>
    <xdr:to>
      <xdr:col>27</xdr:col>
      <xdr:colOff>366719</xdr:colOff>
      <xdr:row>29</xdr:row>
      <xdr:rowOff>1035</xdr:rowOff>
    </xdr:to>
    <xdr:grpSp>
      <xdr:nvGrpSpPr>
        <xdr:cNvPr id="8" name="グループ化 7">
          <a:extLst>
            <a:ext uri="{FF2B5EF4-FFF2-40B4-BE49-F238E27FC236}">
              <a16:creationId xmlns:a16="http://schemas.microsoft.com/office/drawing/2014/main" id="{00000000-0008-0000-0E00-000008000000}"/>
            </a:ext>
          </a:extLst>
        </xdr:cNvPr>
        <xdr:cNvGrpSpPr/>
      </xdr:nvGrpSpPr>
      <xdr:grpSpPr>
        <a:xfrm>
          <a:off x="5655381" y="7933267"/>
          <a:ext cx="5421671" cy="809601"/>
          <a:chOff x="3746579" y="10248900"/>
          <a:chExt cx="9216946" cy="1219200"/>
        </a:xfrm>
      </xdr:grpSpPr>
      <xdr:pic>
        <xdr:nvPicPr>
          <xdr:cNvPr id="9" name="図 8">
            <a:extLst>
              <a:ext uri="{FF2B5EF4-FFF2-40B4-BE49-F238E27FC236}">
                <a16:creationId xmlns:a16="http://schemas.microsoft.com/office/drawing/2014/main" id="{00000000-0008-0000-0E00-000009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9012" r="30612" b="31915"/>
          <a:stretch/>
        </xdr:blipFill>
        <xdr:spPr>
          <a:xfrm>
            <a:off x="11525250" y="10248900"/>
            <a:ext cx="1438275" cy="1219200"/>
          </a:xfrm>
          <a:prstGeom prst="rect">
            <a:avLst/>
          </a:prstGeom>
        </xdr:spPr>
      </xdr:pic>
      <xdr:pic>
        <xdr:nvPicPr>
          <xdr:cNvPr id="10" name="図 9">
            <a:extLst>
              <a:ext uri="{FF2B5EF4-FFF2-40B4-BE49-F238E27FC236}">
                <a16:creationId xmlns:a16="http://schemas.microsoft.com/office/drawing/2014/main" id="{00000000-0008-0000-0E00-00000A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83511"/>
          <a:stretch/>
        </xdr:blipFill>
        <xdr:spPr>
          <a:xfrm>
            <a:off x="3746579" y="10526857"/>
            <a:ext cx="7723882" cy="640238"/>
          </a:xfrm>
          <a:prstGeom prst="rect">
            <a:avLst/>
          </a:prstGeom>
        </xdr:spPr>
      </xdr:pic>
    </xdr:grpSp>
    <xdr:clientData/>
  </xdr:twoCellAnchor>
</xdr:wsDr>
</file>

<file path=xl/drawings/drawing9.xml><?xml version="1.0" encoding="utf-8"?>
<xdr:wsDr xmlns:xdr="http://schemas.openxmlformats.org/drawingml/2006/spreadsheetDrawing" xmlns:a="http://schemas.openxmlformats.org/drawingml/2006/main">
  <xdr:twoCellAnchor>
    <xdr:from>
      <xdr:col>21</xdr:col>
      <xdr:colOff>390525</xdr:colOff>
      <xdr:row>35</xdr:row>
      <xdr:rowOff>28575</xdr:rowOff>
    </xdr:from>
    <xdr:to>
      <xdr:col>35</xdr:col>
      <xdr:colOff>223844</xdr:colOff>
      <xdr:row>37</xdr:row>
      <xdr:rowOff>245324</xdr:rowOff>
    </xdr:to>
    <xdr:grpSp>
      <xdr:nvGrpSpPr>
        <xdr:cNvPr id="7" name="グループ化 6">
          <a:extLst>
            <a:ext uri="{FF2B5EF4-FFF2-40B4-BE49-F238E27FC236}">
              <a16:creationId xmlns:a16="http://schemas.microsoft.com/office/drawing/2014/main" id="{00000000-0008-0000-1200-000007000000}"/>
            </a:ext>
          </a:extLst>
        </xdr:cNvPr>
        <xdr:cNvGrpSpPr/>
      </xdr:nvGrpSpPr>
      <xdr:grpSpPr>
        <a:xfrm>
          <a:off x="8724900" y="9371013"/>
          <a:ext cx="5103819" cy="772374"/>
          <a:chOff x="3746579" y="10248900"/>
          <a:chExt cx="9216946" cy="1219200"/>
        </a:xfrm>
      </xdr:grpSpPr>
      <xdr:pic>
        <xdr:nvPicPr>
          <xdr:cNvPr id="8" name="図 7">
            <a:extLst>
              <a:ext uri="{FF2B5EF4-FFF2-40B4-BE49-F238E27FC236}">
                <a16:creationId xmlns:a16="http://schemas.microsoft.com/office/drawing/2014/main" id="{00000000-0008-0000-1200-000008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9012" r="30612" b="31915"/>
          <a:stretch/>
        </xdr:blipFill>
        <xdr:spPr>
          <a:xfrm>
            <a:off x="11525250" y="10248900"/>
            <a:ext cx="1438275" cy="1219200"/>
          </a:xfrm>
          <a:prstGeom prst="rect">
            <a:avLst/>
          </a:prstGeom>
        </xdr:spPr>
      </xdr:pic>
      <xdr:pic>
        <xdr:nvPicPr>
          <xdr:cNvPr id="9" name="図 8">
            <a:extLst>
              <a:ext uri="{FF2B5EF4-FFF2-40B4-BE49-F238E27FC236}">
                <a16:creationId xmlns:a16="http://schemas.microsoft.com/office/drawing/2014/main" id="{00000000-0008-0000-1200-000009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83511"/>
          <a:stretch/>
        </xdr:blipFill>
        <xdr:spPr>
          <a:xfrm>
            <a:off x="3746579" y="10526857"/>
            <a:ext cx="7723882" cy="640238"/>
          </a:xfrm>
          <a:prstGeom prst="rect">
            <a:avLst/>
          </a:prstGeom>
        </xdr:spPr>
      </xdr:pic>
    </xdr:grpSp>
    <xdr:clientData/>
  </xdr:twoCellAnchor>
</xdr:wsDr>
</file>

<file path=xl/drawings/drawing10.xml><?xml version="1.0" encoding="utf-8"?>
<xdr:wsDr xmlns:xdr="http://schemas.openxmlformats.org/drawingml/2006/spreadsheetDrawing" xmlns:a="http://schemas.openxmlformats.org/drawingml/2006/main">
  <xdr:twoCellAnchor>
    <xdr:from>
      <xdr:col>23</xdr:col>
      <xdr:colOff>228600</xdr:colOff>
      <xdr:row>38</xdr:row>
      <xdr:rowOff>28575</xdr:rowOff>
    </xdr:from>
    <xdr:to>
      <xdr:col>37</xdr:col>
      <xdr:colOff>42869</xdr:colOff>
      <xdr:row>40</xdr:row>
      <xdr:rowOff>245324</xdr:rowOff>
    </xdr:to>
    <xdr:grpSp>
      <xdr:nvGrpSpPr>
        <xdr:cNvPr id="11" name="グループ化 10">
          <a:extLst>
            <a:ext uri="{FF2B5EF4-FFF2-40B4-BE49-F238E27FC236}">
              <a16:creationId xmlns:a16="http://schemas.microsoft.com/office/drawing/2014/main" id="{00000000-0008-0000-1500-00000B000000}"/>
            </a:ext>
          </a:extLst>
        </xdr:cNvPr>
        <xdr:cNvGrpSpPr/>
      </xdr:nvGrpSpPr>
      <xdr:grpSpPr>
        <a:xfrm>
          <a:off x="9356725" y="8855075"/>
          <a:ext cx="5084769" cy="772374"/>
          <a:chOff x="3746579" y="10248900"/>
          <a:chExt cx="9216946" cy="1219200"/>
        </a:xfrm>
      </xdr:grpSpPr>
      <xdr:pic>
        <xdr:nvPicPr>
          <xdr:cNvPr id="12" name="図 11">
            <a:extLst>
              <a:ext uri="{FF2B5EF4-FFF2-40B4-BE49-F238E27FC236}">
                <a16:creationId xmlns:a16="http://schemas.microsoft.com/office/drawing/2014/main" id="{00000000-0008-0000-1500-00000C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9012" r="30612" b="31915"/>
          <a:stretch/>
        </xdr:blipFill>
        <xdr:spPr>
          <a:xfrm>
            <a:off x="11525250" y="10248900"/>
            <a:ext cx="1438275" cy="1219200"/>
          </a:xfrm>
          <a:prstGeom prst="rect">
            <a:avLst/>
          </a:prstGeom>
        </xdr:spPr>
      </xdr:pic>
      <xdr:pic>
        <xdr:nvPicPr>
          <xdr:cNvPr id="13" name="図 12">
            <a:extLst>
              <a:ext uri="{FF2B5EF4-FFF2-40B4-BE49-F238E27FC236}">
                <a16:creationId xmlns:a16="http://schemas.microsoft.com/office/drawing/2014/main" id="{00000000-0008-0000-1500-00000D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83511"/>
          <a:stretch/>
        </xdr:blipFill>
        <xdr:spPr>
          <a:xfrm>
            <a:off x="3746579" y="10526857"/>
            <a:ext cx="7723882" cy="640238"/>
          </a:xfrm>
          <a:prstGeom prst="rect">
            <a:avLst/>
          </a:prstGeom>
        </xdr:spPr>
      </xdr:pic>
    </xdr:grpSp>
    <xdr:clientData/>
  </xdr:twoCellAnchor>
</xdr:wsDr>
</file>

<file path=xl/drawings/drawing11.xml><?xml version="1.0" encoding="utf-8"?>
<xdr:wsDr xmlns:xdr="http://schemas.openxmlformats.org/drawingml/2006/spreadsheetDrawing" xmlns:a="http://schemas.openxmlformats.org/drawingml/2006/main">
  <xdr:twoCellAnchor>
    <xdr:from>
      <xdr:col>14</xdr:col>
      <xdr:colOff>266700</xdr:colOff>
      <xdr:row>28</xdr:row>
      <xdr:rowOff>19050</xdr:rowOff>
    </xdr:from>
    <xdr:to>
      <xdr:col>28</xdr:col>
      <xdr:colOff>80969</xdr:colOff>
      <xdr:row>30</xdr:row>
      <xdr:rowOff>235799</xdr:rowOff>
    </xdr:to>
    <xdr:grpSp>
      <xdr:nvGrpSpPr>
        <xdr:cNvPr id="16" name="グループ化 15">
          <a:extLst>
            <a:ext uri="{FF2B5EF4-FFF2-40B4-BE49-F238E27FC236}">
              <a16:creationId xmlns:a16="http://schemas.microsoft.com/office/drawing/2014/main" id="{00000000-0008-0000-1300-000010000000}"/>
            </a:ext>
          </a:extLst>
        </xdr:cNvPr>
        <xdr:cNvGrpSpPr/>
      </xdr:nvGrpSpPr>
      <xdr:grpSpPr>
        <a:xfrm>
          <a:off x="5798256" y="8393994"/>
          <a:ext cx="5063602" cy="781194"/>
          <a:chOff x="3746579" y="10248900"/>
          <a:chExt cx="9216946" cy="1219200"/>
        </a:xfrm>
      </xdr:grpSpPr>
      <xdr:pic>
        <xdr:nvPicPr>
          <xdr:cNvPr id="17" name="図 16">
            <a:extLst>
              <a:ext uri="{FF2B5EF4-FFF2-40B4-BE49-F238E27FC236}">
                <a16:creationId xmlns:a16="http://schemas.microsoft.com/office/drawing/2014/main" id="{00000000-0008-0000-1300-000011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9012" r="30612" b="31915"/>
          <a:stretch/>
        </xdr:blipFill>
        <xdr:spPr>
          <a:xfrm>
            <a:off x="11525250" y="10248900"/>
            <a:ext cx="1438275" cy="1219200"/>
          </a:xfrm>
          <a:prstGeom prst="rect">
            <a:avLst/>
          </a:prstGeom>
        </xdr:spPr>
      </xdr:pic>
      <xdr:pic>
        <xdr:nvPicPr>
          <xdr:cNvPr id="18" name="図 17">
            <a:extLst>
              <a:ext uri="{FF2B5EF4-FFF2-40B4-BE49-F238E27FC236}">
                <a16:creationId xmlns:a16="http://schemas.microsoft.com/office/drawing/2014/main" id="{00000000-0008-0000-1300-00001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83511"/>
          <a:stretch/>
        </xdr:blipFill>
        <xdr:spPr>
          <a:xfrm>
            <a:off x="3746579" y="10526857"/>
            <a:ext cx="7723882" cy="640238"/>
          </a:xfrm>
          <a:prstGeom prst="rect">
            <a:avLst/>
          </a:prstGeom>
        </xdr:spPr>
      </xdr:pic>
    </xdr:grpSp>
    <xdr:clientData/>
  </xdr:twoCellAnchor>
</xdr:wsDr>
</file>

<file path=xl/drawings/drawing12.xml><?xml version="1.0" encoding="utf-8"?>
<xdr:wsDr xmlns:xdr="http://schemas.openxmlformats.org/drawingml/2006/spreadsheetDrawing" xmlns:a="http://schemas.openxmlformats.org/drawingml/2006/main">
  <xdr:twoCellAnchor>
    <xdr:from>
      <xdr:col>15</xdr:col>
      <xdr:colOff>238125</xdr:colOff>
      <xdr:row>28</xdr:row>
      <xdr:rowOff>47625</xdr:rowOff>
    </xdr:from>
    <xdr:to>
      <xdr:col>29</xdr:col>
      <xdr:colOff>52394</xdr:colOff>
      <xdr:row>30</xdr:row>
      <xdr:rowOff>264374</xdr:rowOff>
    </xdr:to>
    <xdr:grpSp>
      <xdr:nvGrpSpPr>
        <xdr:cNvPr id="10" name="グループ化 9">
          <a:extLst>
            <a:ext uri="{FF2B5EF4-FFF2-40B4-BE49-F238E27FC236}">
              <a16:creationId xmlns:a16="http://schemas.microsoft.com/office/drawing/2014/main" id="{00000000-0008-0000-1400-00000A000000}"/>
            </a:ext>
          </a:extLst>
        </xdr:cNvPr>
        <xdr:cNvGrpSpPr/>
      </xdr:nvGrpSpPr>
      <xdr:grpSpPr>
        <a:xfrm>
          <a:off x="6164792" y="8387292"/>
          <a:ext cx="5063602" cy="781193"/>
          <a:chOff x="3746579" y="10248900"/>
          <a:chExt cx="9216946" cy="1219200"/>
        </a:xfrm>
      </xdr:grpSpPr>
      <xdr:pic>
        <xdr:nvPicPr>
          <xdr:cNvPr id="11" name="図 10">
            <a:extLst>
              <a:ext uri="{FF2B5EF4-FFF2-40B4-BE49-F238E27FC236}">
                <a16:creationId xmlns:a16="http://schemas.microsoft.com/office/drawing/2014/main" id="{00000000-0008-0000-1400-00000B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9012" r="30612" b="31915"/>
          <a:stretch/>
        </xdr:blipFill>
        <xdr:spPr>
          <a:xfrm>
            <a:off x="11525250" y="10248900"/>
            <a:ext cx="1438275" cy="1219200"/>
          </a:xfrm>
          <a:prstGeom prst="rect">
            <a:avLst/>
          </a:prstGeom>
        </xdr:spPr>
      </xdr:pic>
      <xdr:pic>
        <xdr:nvPicPr>
          <xdr:cNvPr id="12" name="図 11">
            <a:extLst>
              <a:ext uri="{FF2B5EF4-FFF2-40B4-BE49-F238E27FC236}">
                <a16:creationId xmlns:a16="http://schemas.microsoft.com/office/drawing/2014/main" id="{00000000-0008-0000-1400-00000C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83511"/>
          <a:stretch/>
        </xdr:blipFill>
        <xdr:spPr>
          <a:xfrm>
            <a:off x="3746579" y="10526857"/>
            <a:ext cx="7723882" cy="640238"/>
          </a:xfrm>
          <a:prstGeom prst="rect">
            <a:avLst/>
          </a:prstGeom>
        </xdr:spPr>
      </xdr:pic>
    </xdr:grpSp>
    <xdr:clientData/>
  </xdr:twoCellAnchor>
</xdr:wsDr>
</file>

<file path=xl/drawings/drawing13.xml><?xml version="1.0" encoding="utf-8"?>
<xdr:wsDr xmlns:xdr="http://schemas.openxmlformats.org/drawingml/2006/spreadsheetDrawing" xmlns:a="http://schemas.openxmlformats.org/drawingml/2006/main">
  <xdr:twoCellAnchor>
    <xdr:from>
      <xdr:col>14</xdr:col>
      <xdr:colOff>276802</xdr:colOff>
      <xdr:row>28</xdr:row>
      <xdr:rowOff>19050</xdr:rowOff>
    </xdr:from>
    <xdr:to>
      <xdr:col>26</xdr:col>
      <xdr:colOff>0</xdr:colOff>
      <xdr:row>30</xdr:row>
      <xdr:rowOff>235799</xdr:rowOff>
    </xdr:to>
    <xdr:grpSp>
      <xdr:nvGrpSpPr>
        <xdr:cNvPr id="17" name="グループ化 16">
          <a:extLst>
            <a:ext uri="{FF2B5EF4-FFF2-40B4-BE49-F238E27FC236}">
              <a16:creationId xmlns:a16="http://schemas.microsoft.com/office/drawing/2014/main" id="{00000000-0008-0000-1600-000011000000}"/>
            </a:ext>
          </a:extLst>
        </xdr:cNvPr>
        <xdr:cNvGrpSpPr/>
      </xdr:nvGrpSpPr>
      <xdr:grpSpPr>
        <a:xfrm>
          <a:off x="6240029" y="8002732"/>
          <a:ext cx="4376016" cy="770931"/>
          <a:chOff x="3746579" y="10248900"/>
          <a:chExt cx="9216946" cy="1219200"/>
        </a:xfrm>
      </xdr:grpSpPr>
      <xdr:pic>
        <xdr:nvPicPr>
          <xdr:cNvPr id="18" name="図 17">
            <a:extLst>
              <a:ext uri="{FF2B5EF4-FFF2-40B4-BE49-F238E27FC236}">
                <a16:creationId xmlns:a16="http://schemas.microsoft.com/office/drawing/2014/main" id="{00000000-0008-0000-1600-00001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9012" r="30612" b="31915"/>
          <a:stretch/>
        </xdr:blipFill>
        <xdr:spPr>
          <a:xfrm>
            <a:off x="11525250" y="10248900"/>
            <a:ext cx="1438275" cy="1219200"/>
          </a:xfrm>
          <a:prstGeom prst="rect">
            <a:avLst/>
          </a:prstGeom>
        </xdr:spPr>
      </xdr:pic>
      <xdr:pic>
        <xdr:nvPicPr>
          <xdr:cNvPr id="19" name="図 18">
            <a:extLst>
              <a:ext uri="{FF2B5EF4-FFF2-40B4-BE49-F238E27FC236}">
                <a16:creationId xmlns:a16="http://schemas.microsoft.com/office/drawing/2014/main" id="{00000000-0008-0000-1600-00001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83511"/>
          <a:stretch/>
        </xdr:blipFill>
        <xdr:spPr>
          <a:xfrm>
            <a:off x="3746579" y="10526857"/>
            <a:ext cx="7723882" cy="640238"/>
          </a:xfrm>
          <a:prstGeom prst="rect">
            <a:avLst/>
          </a:prstGeom>
        </xdr:spPr>
      </xdr:pic>
    </xdr:grpSp>
    <xdr:clientData/>
  </xdr:twoCellAnchor>
</xdr:wsDr>
</file>

<file path=xl/drawings/drawing14.xml><?xml version="1.0" encoding="utf-8"?>
<xdr:wsDr xmlns:xdr="http://schemas.openxmlformats.org/drawingml/2006/spreadsheetDrawing" xmlns:a="http://schemas.openxmlformats.org/drawingml/2006/main">
  <xdr:twoCellAnchor>
    <xdr:from>
      <xdr:col>14</xdr:col>
      <xdr:colOff>207065</xdr:colOff>
      <xdr:row>30</xdr:row>
      <xdr:rowOff>24847</xdr:rowOff>
    </xdr:from>
    <xdr:to>
      <xdr:col>27</xdr:col>
      <xdr:colOff>391290</xdr:colOff>
      <xdr:row>32</xdr:row>
      <xdr:rowOff>247394</xdr:rowOff>
    </xdr:to>
    <xdr:grpSp>
      <xdr:nvGrpSpPr>
        <xdr:cNvPr id="24" name="グループ化 23">
          <a:extLst>
            <a:ext uri="{FF2B5EF4-FFF2-40B4-BE49-F238E27FC236}">
              <a16:creationId xmlns:a16="http://schemas.microsoft.com/office/drawing/2014/main" id="{00000000-0008-0000-1C00-000018000000}"/>
            </a:ext>
          </a:extLst>
        </xdr:cNvPr>
        <xdr:cNvGrpSpPr/>
      </xdr:nvGrpSpPr>
      <xdr:grpSpPr>
        <a:xfrm>
          <a:off x="5702701" y="7344665"/>
          <a:ext cx="5282698" cy="776729"/>
          <a:chOff x="3746579" y="10248900"/>
          <a:chExt cx="9216946" cy="1219200"/>
        </a:xfrm>
      </xdr:grpSpPr>
      <xdr:pic>
        <xdr:nvPicPr>
          <xdr:cNvPr id="25" name="図 24">
            <a:extLst>
              <a:ext uri="{FF2B5EF4-FFF2-40B4-BE49-F238E27FC236}">
                <a16:creationId xmlns:a16="http://schemas.microsoft.com/office/drawing/2014/main" id="{00000000-0008-0000-1C00-000019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9012" r="30612" b="31915"/>
          <a:stretch/>
        </xdr:blipFill>
        <xdr:spPr>
          <a:xfrm>
            <a:off x="11525250" y="10248900"/>
            <a:ext cx="1438275" cy="1219200"/>
          </a:xfrm>
          <a:prstGeom prst="rect">
            <a:avLst/>
          </a:prstGeom>
        </xdr:spPr>
      </xdr:pic>
      <xdr:pic>
        <xdr:nvPicPr>
          <xdr:cNvPr id="26" name="図 25">
            <a:extLst>
              <a:ext uri="{FF2B5EF4-FFF2-40B4-BE49-F238E27FC236}">
                <a16:creationId xmlns:a16="http://schemas.microsoft.com/office/drawing/2014/main" id="{00000000-0008-0000-1C00-00001A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83511"/>
          <a:stretch/>
        </xdr:blipFill>
        <xdr:spPr>
          <a:xfrm>
            <a:off x="3746579" y="10526857"/>
            <a:ext cx="7723882" cy="640238"/>
          </a:xfrm>
          <a:prstGeom prst="rect">
            <a:avLst/>
          </a:prstGeom>
        </xdr:spPr>
      </xdr:pic>
    </xdr:grpSp>
    <xdr:clientData/>
  </xdr:twoCellAnchor>
</xdr:wsDr>
</file>

<file path=xl/drawings/drawing15.xml><?xml version="1.0" encoding="utf-8"?>
<xdr:wsDr xmlns:xdr="http://schemas.openxmlformats.org/drawingml/2006/spreadsheetDrawing" xmlns:a="http://schemas.openxmlformats.org/drawingml/2006/main">
  <xdr:twoCellAnchor>
    <xdr:from>
      <xdr:col>16</xdr:col>
      <xdr:colOff>165652</xdr:colOff>
      <xdr:row>31</xdr:row>
      <xdr:rowOff>33130</xdr:rowOff>
    </xdr:from>
    <xdr:to>
      <xdr:col>29</xdr:col>
      <xdr:colOff>381627</xdr:colOff>
      <xdr:row>33</xdr:row>
      <xdr:rowOff>255677</xdr:rowOff>
    </xdr:to>
    <xdr:grpSp>
      <xdr:nvGrpSpPr>
        <xdr:cNvPr id="27" name="グループ化 26">
          <a:extLst>
            <a:ext uri="{FF2B5EF4-FFF2-40B4-BE49-F238E27FC236}">
              <a16:creationId xmlns:a16="http://schemas.microsoft.com/office/drawing/2014/main" id="{00000000-0008-0000-1D00-00001B000000}"/>
            </a:ext>
          </a:extLst>
        </xdr:cNvPr>
        <xdr:cNvGrpSpPr/>
      </xdr:nvGrpSpPr>
      <xdr:grpSpPr>
        <a:xfrm>
          <a:off x="6417960" y="6786111"/>
          <a:ext cx="5241023" cy="784278"/>
          <a:chOff x="3746579" y="10248900"/>
          <a:chExt cx="9216946" cy="1219200"/>
        </a:xfrm>
      </xdr:grpSpPr>
      <xdr:pic>
        <xdr:nvPicPr>
          <xdr:cNvPr id="28" name="図 27">
            <a:extLst>
              <a:ext uri="{FF2B5EF4-FFF2-40B4-BE49-F238E27FC236}">
                <a16:creationId xmlns:a16="http://schemas.microsoft.com/office/drawing/2014/main" id="{00000000-0008-0000-1D00-00001C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9012" r="30612" b="31915"/>
          <a:stretch/>
        </xdr:blipFill>
        <xdr:spPr>
          <a:xfrm>
            <a:off x="11525250" y="10248900"/>
            <a:ext cx="1438275" cy="1219200"/>
          </a:xfrm>
          <a:prstGeom prst="rect">
            <a:avLst/>
          </a:prstGeom>
        </xdr:spPr>
      </xdr:pic>
      <xdr:pic>
        <xdr:nvPicPr>
          <xdr:cNvPr id="29" name="図 28">
            <a:extLst>
              <a:ext uri="{FF2B5EF4-FFF2-40B4-BE49-F238E27FC236}">
                <a16:creationId xmlns:a16="http://schemas.microsoft.com/office/drawing/2014/main" id="{00000000-0008-0000-1D00-00001D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83511"/>
          <a:stretch/>
        </xdr:blipFill>
        <xdr:spPr>
          <a:xfrm>
            <a:off x="3746579" y="10526857"/>
            <a:ext cx="7723882" cy="640238"/>
          </a:xfrm>
          <a:prstGeom prst="rect">
            <a:avLst/>
          </a:prstGeom>
        </xdr:spPr>
      </xdr:pic>
    </xdr:grpSp>
    <xdr:clientData/>
  </xdr:twoCellAnchor>
</xdr:wsDr>
</file>

<file path=xl/drawings/drawing16.xml><?xml version="1.0" encoding="utf-8"?>
<xdr:wsDr xmlns:xdr="http://schemas.openxmlformats.org/drawingml/2006/spreadsheetDrawing" xmlns:a="http://schemas.openxmlformats.org/drawingml/2006/main">
  <xdr:twoCellAnchor>
    <xdr:from>
      <xdr:col>17</xdr:col>
      <xdr:colOff>276802</xdr:colOff>
      <xdr:row>28</xdr:row>
      <xdr:rowOff>19050</xdr:rowOff>
    </xdr:from>
    <xdr:to>
      <xdr:col>30</xdr:col>
      <xdr:colOff>0</xdr:colOff>
      <xdr:row>30</xdr:row>
      <xdr:rowOff>235799</xdr:rowOff>
    </xdr:to>
    <xdr:grpSp>
      <xdr:nvGrpSpPr>
        <xdr:cNvPr id="17" name="グループ化 16">
          <a:extLst>
            <a:ext uri="{FF2B5EF4-FFF2-40B4-BE49-F238E27FC236}">
              <a16:creationId xmlns:a16="http://schemas.microsoft.com/office/drawing/2014/main" id="{00000000-0008-0000-1E00-000011000000}"/>
            </a:ext>
          </a:extLst>
        </xdr:cNvPr>
        <xdr:cNvGrpSpPr/>
      </xdr:nvGrpSpPr>
      <xdr:grpSpPr>
        <a:xfrm>
          <a:off x="6996139" y="8325887"/>
          <a:ext cx="4945749" cy="773994"/>
          <a:chOff x="3746579" y="10248900"/>
          <a:chExt cx="9216946" cy="1219200"/>
        </a:xfrm>
      </xdr:grpSpPr>
      <xdr:pic>
        <xdr:nvPicPr>
          <xdr:cNvPr id="18" name="図 17">
            <a:extLst>
              <a:ext uri="{FF2B5EF4-FFF2-40B4-BE49-F238E27FC236}">
                <a16:creationId xmlns:a16="http://schemas.microsoft.com/office/drawing/2014/main" id="{00000000-0008-0000-1E00-00001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9012" r="30612" b="31915"/>
          <a:stretch/>
        </xdr:blipFill>
        <xdr:spPr>
          <a:xfrm>
            <a:off x="11525250" y="10248900"/>
            <a:ext cx="1438275" cy="1219200"/>
          </a:xfrm>
          <a:prstGeom prst="rect">
            <a:avLst/>
          </a:prstGeom>
        </xdr:spPr>
      </xdr:pic>
      <xdr:pic>
        <xdr:nvPicPr>
          <xdr:cNvPr id="19" name="図 18">
            <a:extLst>
              <a:ext uri="{FF2B5EF4-FFF2-40B4-BE49-F238E27FC236}">
                <a16:creationId xmlns:a16="http://schemas.microsoft.com/office/drawing/2014/main" id="{00000000-0008-0000-1E00-00001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83511"/>
          <a:stretch/>
        </xdr:blipFill>
        <xdr:spPr>
          <a:xfrm>
            <a:off x="3746579" y="10526857"/>
            <a:ext cx="7723882" cy="640238"/>
          </a:xfrm>
          <a:prstGeom prst="rect">
            <a:avLst/>
          </a:prstGeom>
        </xdr:spPr>
      </xdr:pic>
    </xdr:grpSp>
    <xdr:clientData/>
  </xdr:twoCellAnchor>
</xdr:wsDr>
</file>

<file path=xl/drawings/drawing17.xml><?xml version="1.0" encoding="utf-8"?>
<xdr:wsDr xmlns:xdr="http://schemas.openxmlformats.org/drawingml/2006/spreadsheetDrawing" xmlns:a="http://schemas.openxmlformats.org/drawingml/2006/main">
  <xdr:twoCellAnchor>
    <xdr:from>
      <xdr:col>14</xdr:col>
      <xdr:colOff>310506</xdr:colOff>
      <xdr:row>23</xdr:row>
      <xdr:rowOff>38100</xdr:rowOff>
    </xdr:from>
    <xdr:to>
      <xdr:col>27</xdr:col>
      <xdr:colOff>510257</xdr:colOff>
      <xdr:row>25</xdr:row>
      <xdr:rowOff>169124</xdr:rowOff>
    </xdr:to>
    <xdr:grpSp>
      <xdr:nvGrpSpPr>
        <xdr:cNvPr id="20" name="グループ化 19">
          <a:extLst>
            <a:ext uri="{FF2B5EF4-FFF2-40B4-BE49-F238E27FC236}">
              <a16:creationId xmlns:a16="http://schemas.microsoft.com/office/drawing/2014/main" id="{00000000-0008-0000-1F00-000014000000}"/>
            </a:ext>
          </a:extLst>
        </xdr:cNvPr>
        <xdr:cNvGrpSpPr/>
      </xdr:nvGrpSpPr>
      <xdr:grpSpPr>
        <a:xfrm>
          <a:off x="5756538" y="6861110"/>
          <a:ext cx="4857930" cy="675310"/>
          <a:chOff x="3746579" y="10248900"/>
          <a:chExt cx="9216946" cy="1219200"/>
        </a:xfrm>
      </xdr:grpSpPr>
      <xdr:pic>
        <xdr:nvPicPr>
          <xdr:cNvPr id="22" name="図 21">
            <a:extLst>
              <a:ext uri="{FF2B5EF4-FFF2-40B4-BE49-F238E27FC236}">
                <a16:creationId xmlns:a16="http://schemas.microsoft.com/office/drawing/2014/main" id="{00000000-0008-0000-1F00-000016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9012" r="30612" b="31915"/>
          <a:stretch/>
        </xdr:blipFill>
        <xdr:spPr>
          <a:xfrm>
            <a:off x="11525250" y="10248900"/>
            <a:ext cx="1438275" cy="1219200"/>
          </a:xfrm>
          <a:prstGeom prst="rect">
            <a:avLst/>
          </a:prstGeom>
        </xdr:spPr>
      </xdr:pic>
      <xdr:pic>
        <xdr:nvPicPr>
          <xdr:cNvPr id="23" name="図 22">
            <a:extLst>
              <a:ext uri="{FF2B5EF4-FFF2-40B4-BE49-F238E27FC236}">
                <a16:creationId xmlns:a16="http://schemas.microsoft.com/office/drawing/2014/main" id="{00000000-0008-0000-1F00-000017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83511"/>
          <a:stretch/>
        </xdr:blipFill>
        <xdr:spPr>
          <a:xfrm>
            <a:off x="3746579" y="10526857"/>
            <a:ext cx="7723882" cy="640238"/>
          </a:xfrm>
          <a:prstGeom prst="rect">
            <a:avLst/>
          </a:prstGeom>
        </xdr:spPr>
      </xdr:pic>
    </xdr:grpSp>
    <xdr:clientData/>
  </xdr:twoCellAnchor>
</xdr:wsDr>
</file>

<file path=xl/drawings/drawing18.xml><?xml version="1.0" encoding="utf-8"?>
<xdr:wsDr xmlns:xdr="http://schemas.openxmlformats.org/drawingml/2006/spreadsheetDrawing" xmlns:a="http://schemas.openxmlformats.org/drawingml/2006/main">
  <xdr:twoCellAnchor>
    <xdr:from>
      <xdr:col>14</xdr:col>
      <xdr:colOff>281525</xdr:colOff>
      <xdr:row>23</xdr:row>
      <xdr:rowOff>41413</xdr:rowOff>
    </xdr:from>
    <xdr:to>
      <xdr:col>27</xdr:col>
      <xdr:colOff>497500</xdr:colOff>
      <xdr:row>25</xdr:row>
      <xdr:rowOff>263960</xdr:rowOff>
    </xdr:to>
    <xdr:grpSp>
      <xdr:nvGrpSpPr>
        <xdr:cNvPr id="8" name="グループ化 7">
          <a:extLst>
            <a:ext uri="{FF2B5EF4-FFF2-40B4-BE49-F238E27FC236}">
              <a16:creationId xmlns:a16="http://schemas.microsoft.com/office/drawing/2014/main" id="{00000000-0008-0000-2000-000008000000}"/>
            </a:ext>
          </a:extLst>
        </xdr:cNvPr>
        <xdr:cNvGrpSpPr/>
      </xdr:nvGrpSpPr>
      <xdr:grpSpPr>
        <a:xfrm>
          <a:off x="5733577" y="6945883"/>
          <a:ext cx="4908048" cy="773554"/>
          <a:chOff x="3746579" y="10248900"/>
          <a:chExt cx="9216946" cy="1219200"/>
        </a:xfrm>
      </xdr:grpSpPr>
      <xdr:pic>
        <xdr:nvPicPr>
          <xdr:cNvPr id="9" name="図 8">
            <a:extLst>
              <a:ext uri="{FF2B5EF4-FFF2-40B4-BE49-F238E27FC236}">
                <a16:creationId xmlns:a16="http://schemas.microsoft.com/office/drawing/2014/main" id="{00000000-0008-0000-2000-000009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9012" r="30612" b="31915"/>
          <a:stretch/>
        </xdr:blipFill>
        <xdr:spPr>
          <a:xfrm>
            <a:off x="11525250" y="10248900"/>
            <a:ext cx="1438275" cy="1219200"/>
          </a:xfrm>
          <a:prstGeom prst="rect">
            <a:avLst/>
          </a:prstGeom>
        </xdr:spPr>
      </xdr:pic>
      <xdr:pic>
        <xdr:nvPicPr>
          <xdr:cNvPr id="10" name="図 9">
            <a:extLst>
              <a:ext uri="{FF2B5EF4-FFF2-40B4-BE49-F238E27FC236}">
                <a16:creationId xmlns:a16="http://schemas.microsoft.com/office/drawing/2014/main" id="{00000000-0008-0000-2000-00000A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83511"/>
          <a:stretch/>
        </xdr:blipFill>
        <xdr:spPr>
          <a:xfrm>
            <a:off x="3746579" y="10526857"/>
            <a:ext cx="7723882" cy="640238"/>
          </a:xfrm>
          <a:prstGeom prst="rect">
            <a:avLst/>
          </a:prstGeom>
        </xdr:spPr>
      </xdr:pic>
    </xdr:grpSp>
    <xdr:clientData/>
  </xdr:twoCellAnchor>
</xdr:wsDr>
</file>

<file path=xl/drawings/drawing19.xml><?xml version="1.0" encoding="utf-8"?>
<xdr:wsDr xmlns:xdr="http://schemas.openxmlformats.org/drawingml/2006/spreadsheetDrawing" xmlns:a="http://schemas.openxmlformats.org/drawingml/2006/main">
  <xdr:twoCellAnchor>
    <xdr:from>
      <xdr:col>14</xdr:col>
      <xdr:colOff>83573</xdr:colOff>
      <xdr:row>27</xdr:row>
      <xdr:rowOff>75046</xdr:rowOff>
    </xdr:from>
    <xdr:to>
      <xdr:col>27</xdr:col>
      <xdr:colOff>655665</xdr:colOff>
      <xdr:row>30</xdr:row>
      <xdr:rowOff>111109</xdr:rowOff>
    </xdr:to>
    <xdr:grpSp>
      <xdr:nvGrpSpPr>
        <xdr:cNvPr id="7" name="グループ化 6">
          <a:extLst>
            <a:ext uri="{FF2B5EF4-FFF2-40B4-BE49-F238E27FC236}">
              <a16:creationId xmlns:a16="http://schemas.microsoft.com/office/drawing/2014/main" id="{00000000-0008-0000-2100-000007000000}"/>
            </a:ext>
          </a:extLst>
        </xdr:cNvPr>
        <xdr:cNvGrpSpPr/>
      </xdr:nvGrpSpPr>
      <xdr:grpSpPr>
        <a:xfrm>
          <a:off x="5600258" y="7841584"/>
          <a:ext cx="5655877" cy="765581"/>
          <a:chOff x="3746579" y="10248900"/>
          <a:chExt cx="9216946" cy="1219200"/>
        </a:xfrm>
      </xdr:grpSpPr>
      <xdr:pic>
        <xdr:nvPicPr>
          <xdr:cNvPr id="8" name="図 7">
            <a:extLst>
              <a:ext uri="{FF2B5EF4-FFF2-40B4-BE49-F238E27FC236}">
                <a16:creationId xmlns:a16="http://schemas.microsoft.com/office/drawing/2014/main" id="{00000000-0008-0000-2100-000008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9012" r="30612" b="31915"/>
          <a:stretch/>
        </xdr:blipFill>
        <xdr:spPr>
          <a:xfrm>
            <a:off x="11525250" y="10248900"/>
            <a:ext cx="1438275" cy="1219200"/>
          </a:xfrm>
          <a:prstGeom prst="rect">
            <a:avLst/>
          </a:prstGeom>
        </xdr:spPr>
      </xdr:pic>
      <xdr:pic>
        <xdr:nvPicPr>
          <xdr:cNvPr id="9" name="図 8">
            <a:extLst>
              <a:ext uri="{FF2B5EF4-FFF2-40B4-BE49-F238E27FC236}">
                <a16:creationId xmlns:a16="http://schemas.microsoft.com/office/drawing/2014/main" id="{00000000-0008-0000-2100-000009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83511"/>
          <a:stretch/>
        </xdr:blipFill>
        <xdr:spPr>
          <a:xfrm>
            <a:off x="3746579" y="10526857"/>
            <a:ext cx="7723882" cy="640238"/>
          </a:xfrm>
          <a:prstGeom prst="rect">
            <a:avLst/>
          </a:prstGeom>
        </xdr:spPr>
      </xdr:pic>
    </xdr:grpSp>
    <xdr:clientData/>
  </xdr:twoCellAnchor>
</xdr:wsDr>
</file>

<file path=xl/drawings/drawing20.xml><?xml version="1.0" encoding="utf-8"?>
<xdr:wsDr xmlns:xdr="http://schemas.openxmlformats.org/drawingml/2006/spreadsheetDrawing" xmlns:a="http://schemas.openxmlformats.org/drawingml/2006/main">
  <xdr:twoCellAnchor>
    <xdr:from>
      <xdr:col>14</xdr:col>
      <xdr:colOff>333375</xdr:colOff>
      <xdr:row>26</xdr:row>
      <xdr:rowOff>38100</xdr:rowOff>
    </xdr:from>
    <xdr:to>
      <xdr:col>28</xdr:col>
      <xdr:colOff>147644</xdr:colOff>
      <xdr:row>28</xdr:row>
      <xdr:rowOff>226274</xdr:rowOff>
    </xdr:to>
    <xdr:grpSp>
      <xdr:nvGrpSpPr>
        <xdr:cNvPr id="14" name="グループ化 13">
          <a:extLst>
            <a:ext uri="{FF2B5EF4-FFF2-40B4-BE49-F238E27FC236}">
              <a16:creationId xmlns:a16="http://schemas.microsoft.com/office/drawing/2014/main" id="{00000000-0008-0000-2300-00000E000000}"/>
            </a:ext>
          </a:extLst>
        </xdr:cNvPr>
        <xdr:cNvGrpSpPr/>
      </xdr:nvGrpSpPr>
      <xdr:grpSpPr>
        <a:xfrm>
          <a:off x="5797550" y="7600950"/>
          <a:ext cx="4786319" cy="740624"/>
          <a:chOff x="3746579" y="10248900"/>
          <a:chExt cx="9216946" cy="1219200"/>
        </a:xfrm>
      </xdr:grpSpPr>
      <xdr:pic>
        <xdr:nvPicPr>
          <xdr:cNvPr id="15" name="図 14">
            <a:extLst>
              <a:ext uri="{FF2B5EF4-FFF2-40B4-BE49-F238E27FC236}">
                <a16:creationId xmlns:a16="http://schemas.microsoft.com/office/drawing/2014/main" id="{00000000-0008-0000-2300-00000F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9012" r="30612" b="31915"/>
          <a:stretch/>
        </xdr:blipFill>
        <xdr:spPr>
          <a:xfrm>
            <a:off x="11525250" y="10248900"/>
            <a:ext cx="1438275" cy="1219200"/>
          </a:xfrm>
          <a:prstGeom prst="rect">
            <a:avLst/>
          </a:prstGeom>
        </xdr:spPr>
      </xdr:pic>
      <xdr:pic>
        <xdr:nvPicPr>
          <xdr:cNvPr id="16" name="図 15">
            <a:extLst>
              <a:ext uri="{FF2B5EF4-FFF2-40B4-BE49-F238E27FC236}">
                <a16:creationId xmlns:a16="http://schemas.microsoft.com/office/drawing/2014/main" id="{00000000-0008-0000-2300-000010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83511"/>
          <a:stretch/>
        </xdr:blipFill>
        <xdr:spPr>
          <a:xfrm>
            <a:off x="3746579" y="10526857"/>
            <a:ext cx="7723882" cy="640238"/>
          </a:xfrm>
          <a:prstGeom prst="rect">
            <a:avLst/>
          </a:prstGeom>
        </xdr:spPr>
      </xdr:pic>
    </xdr:grpSp>
    <xdr:clientData/>
  </xdr:twoCellAnchor>
</xdr:wsDr>
</file>

<file path=xl/drawings/drawing21.xml><?xml version="1.0" encoding="utf-8"?>
<xdr:wsDr xmlns:xdr="http://schemas.openxmlformats.org/drawingml/2006/spreadsheetDrawing" xmlns:a="http://schemas.openxmlformats.org/drawingml/2006/main">
  <xdr:twoCellAnchor>
    <xdr:from>
      <xdr:col>14</xdr:col>
      <xdr:colOff>171450</xdr:colOff>
      <xdr:row>22</xdr:row>
      <xdr:rowOff>38100</xdr:rowOff>
    </xdr:from>
    <xdr:to>
      <xdr:col>28</xdr:col>
      <xdr:colOff>1594</xdr:colOff>
      <xdr:row>24</xdr:row>
      <xdr:rowOff>226274</xdr:rowOff>
    </xdr:to>
    <xdr:grpSp>
      <xdr:nvGrpSpPr>
        <xdr:cNvPr id="18" name="グループ化 17">
          <a:extLst>
            <a:ext uri="{FF2B5EF4-FFF2-40B4-BE49-F238E27FC236}">
              <a16:creationId xmlns:a16="http://schemas.microsoft.com/office/drawing/2014/main" id="{00000000-0008-0000-2400-000012000000}"/>
            </a:ext>
          </a:extLst>
        </xdr:cNvPr>
        <xdr:cNvGrpSpPr/>
      </xdr:nvGrpSpPr>
      <xdr:grpSpPr>
        <a:xfrm>
          <a:off x="5638800" y="6829425"/>
          <a:ext cx="4973644" cy="740624"/>
          <a:chOff x="3746579" y="10248900"/>
          <a:chExt cx="9216946" cy="1219200"/>
        </a:xfrm>
      </xdr:grpSpPr>
      <xdr:pic>
        <xdr:nvPicPr>
          <xdr:cNvPr id="19" name="図 18">
            <a:extLst>
              <a:ext uri="{FF2B5EF4-FFF2-40B4-BE49-F238E27FC236}">
                <a16:creationId xmlns:a16="http://schemas.microsoft.com/office/drawing/2014/main" id="{00000000-0008-0000-2400-00001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9012" r="30612" b="31915"/>
          <a:stretch/>
        </xdr:blipFill>
        <xdr:spPr>
          <a:xfrm>
            <a:off x="11525250" y="10248900"/>
            <a:ext cx="1438275" cy="1219200"/>
          </a:xfrm>
          <a:prstGeom prst="rect">
            <a:avLst/>
          </a:prstGeom>
        </xdr:spPr>
      </xdr:pic>
      <xdr:pic>
        <xdr:nvPicPr>
          <xdr:cNvPr id="20" name="図 19">
            <a:extLst>
              <a:ext uri="{FF2B5EF4-FFF2-40B4-BE49-F238E27FC236}">
                <a16:creationId xmlns:a16="http://schemas.microsoft.com/office/drawing/2014/main" id="{00000000-0008-0000-2400-000014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83511"/>
          <a:stretch/>
        </xdr:blipFill>
        <xdr:spPr>
          <a:xfrm>
            <a:off x="3746579" y="10526857"/>
            <a:ext cx="7723882" cy="640238"/>
          </a:xfrm>
          <a:prstGeom prst="rect">
            <a:avLst/>
          </a:prstGeom>
        </xdr:spPr>
      </xdr:pic>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アース">
      <a:majorFont>
        <a:latin typeface="Bookman Old Style"/>
        <a:ea typeface=""/>
        <a:cs typeface=""/>
        <a:font script="Grek" typeface="Cambria"/>
        <a:font script="Cyrl" typeface="Cambria"/>
        <a:font script="Jpan" typeface="HG明朝E"/>
        <a:font script="Hang" typeface="돋움"/>
        <a:font script="Hans" typeface="宋体"/>
        <a:font script="Hant" typeface="標楷體"/>
        <a:font script="Arab" typeface="Times New Roman"/>
        <a:font script="Hebr" typeface="Times New Roman"/>
        <a:font script="Thai" typeface="Browalli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Gill Sans MT"/>
        <a:ea typeface=""/>
        <a:cs typeface=""/>
        <a:font script="Grek" typeface="Calibri"/>
        <a:font script="Cyrl" typeface="Calibri"/>
        <a:font script="Jpan" typeface="ＭＳ Ｐゴシック"/>
        <a:font script="Hang" typeface="맑은 고딕"/>
        <a:font script="Hans" typeface="华文新魏"/>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jinjiangshipping.com/schedule.html" TargetMode="External"/><Relationship Id="rId13" Type="http://schemas.openxmlformats.org/officeDocument/2006/relationships/hyperlink" Target="https://www.ntl-naigai.co.jp/guest/place.html" TargetMode="External"/><Relationship Id="rId18" Type="http://schemas.openxmlformats.org/officeDocument/2006/relationships/hyperlink" Target="https://jp.wanhai.com/views/content/ContentPage.xhtml?web_code=whl_jp&amp;file_num=76446&amp;file_num=76446&amp;parent_id=76761&amp;top_file_num=64735" TargetMode="External"/><Relationship Id="rId3" Type="http://schemas.openxmlformats.org/officeDocument/2006/relationships/hyperlink" Target="https://www.daieiship.co.jp/schedule.php" TargetMode="External"/><Relationship Id="rId21" Type="http://schemas.openxmlformats.org/officeDocument/2006/relationships/hyperlink" Target="https://jp.wanhai.com/views/content/ContentPage.xhtml?web_code=whl_jp&amp;file_num=76446&amp;file_num=76446&amp;parent_id=76761&amp;top_file_num=64735" TargetMode="External"/><Relationship Id="rId7" Type="http://schemas.openxmlformats.org/officeDocument/2006/relationships/hyperlink" Target="https://www.tslines.com/jp/scheduledownload" TargetMode="External"/><Relationship Id="rId12" Type="http://schemas.openxmlformats.org/officeDocument/2006/relationships/hyperlink" Target="https://www.ntl-naigai.co.jp/guest/place.html" TargetMode="External"/><Relationship Id="rId17" Type="http://schemas.openxmlformats.org/officeDocument/2006/relationships/hyperlink" Target="https://www.interasia.cc/Service/Calendar" TargetMode="External"/><Relationship Id="rId2" Type="http://schemas.openxmlformats.org/officeDocument/2006/relationships/hyperlink" Target="https://nsl-japan.co.jp/monthly_schedule/" TargetMode="External"/><Relationship Id="rId16" Type="http://schemas.openxmlformats.org/officeDocument/2006/relationships/hyperlink" Target="https://jp.one-line.com/ja/schedules/export" TargetMode="External"/><Relationship Id="rId20" Type="http://schemas.openxmlformats.org/officeDocument/2006/relationships/hyperlink" Target="https://www.interasia.cc/Service/Calendar" TargetMode="External"/><Relationship Id="rId1" Type="http://schemas.openxmlformats.org/officeDocument/2006/relationships/hyperlink" Target="https://nsl-japan.co.jp/monthly_schedule/" TargetMode="External"/><Relationship Id="rId6" Type="http://schemas.openxmlformats.org/officeDocument/2006/relationships/hyperlink" Target="https://www.yangming.com/en/esolution/schedule/long_term_schedule_download" TargetMode="External"/><Relationship Id="rId11" Type="http://schemas.openxmlformats.org/officeDocument/2006/relationships/hyperlink" Target="https://www.ntl-naigai.co.jp/guest/place.html" TargetMode="External"/><Relationship Id="rId24" Type="http://schemas.openxmlformats.org/officeDocument/2006/relationships/hyperlink" Target="https://www.yangming.com/en/esolution/schedule/long_term_schedule_download" TargetMode="External"/><Relationship Id="rId5" Type="http://schemas.openxmlformats.org/officeDocument/2006/relationships/hyperlink" Target="https://www.yangming.com/en/esolution/schedule/long_term_schedule_download" TargetMode="External"/><Relationship Id="rId15" Type="http://schemas.openxmlformats.org/officeDocument/2006/relationships/hyperlink" Target="https://www.oocl.com/jpn/ourservices/eservices/sailingschedule/Pages/nwjpn.aspx" TargetMode="External"/><Relationship Id="rId23" Type="http://schemas.openxmlformats.org/officeDocument/2006/relationships/hyperlink" Target="https://www.yangming.com/en/esolution/schedule/long_term_schedule_download" TargetMode="External"/><Relationship Id="rId10" Type="http://schemas.openxmlformats.org/officeDocument/2006/relationships/hyperlink" Target="https://www.fpsjapan.co.jp/schedule/index.html" TargetMode="External"/><Relationship Id="rId19" Type="http://schemas.openxmlformats.org/officeDocument/2006/relationships/hyperlink" Target="https://jp.one-line.com/ja/schedules/export" TargetMode="External"/><Relationship Id="rId4" Type="http://schemas.openxmlformats.org/officeDocument/2006/relationships/hyperlink" Target="https://jp.one-line.com/ja/schedules/export" TargetMode="External"/><Relationship Id="rId9" Type="http://schemas.openxmlformats.org/officeDocument/2006/relationships/hyperlink" Target="https://www.ntl-naigai.co.jp/guest/place.html" TargetMode="External"/><Relationship Id="rId14" Type="http://schemas.openxmlformats.org/officeDocument/2006/relationships/hyperlink" Target="https://jp.one-line.com/ja/schedules/export" TargetMode="External"/><Relationship Id="rId22" Type="http://schemas.openxmlformats.org/officeDocument/2006/relationships/hyperlink" Target="https://jp.one-line.com/ja/schedules/expor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6" Type="http://schemas.openxmlformats.org/officeDocument/2006/relationships/printerSettings" Target="../printerSettings/printerSettings7.bin"/><Relationship Id="rId5" Type="http://schemas.openxmlformats.org/officeDocument/2006/relationships/printerSettings" Target="../printerSettings/printerSettings6.bin"/><Relationship Id="rId4"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6.xml.rels><?xml version="1.0" encoding="UTF-8" standalone="yes"?>
<Relationships xmlns="http://schemas.openxmlformats.org/package/2006/relationships"><Relationship Id="rId8" Type="http://schemas.openxmlformats.org/officeDocument/2006/relationships/hyperlink" Target="https://view.officeapps.live.com/op/view.aspx?src=https%3A%2F%2Fwww.oceanlinks.co.jp%2Fwp2023%2Fwp-content%2Fuploads%2F2015%2F10%2F%25E4%25BB%2595%25E5%2590%2591%25E5%259C%25B0%25E5%2588%25A5-%25E6%25B3%25A8%25E6%2584%258F%25E4%25BA%258B%25E9%25A0%2585-%25E6%25BA%2596%25E5%2582%2599%25E4%25B8%25AD-4.xlsx&amp;wdOrigin=BROWSELINK" TargetMode="External"/><Relationship Id="rId13" Type="http://schemas.openxmlformats.org/officeDocument/2006/relationships/drawing" Target="../drawings/drawing3.xml"/><Relationship Id="rId3" Type="http://schemas.openxmlformats.org/officeDocument/2006/relationships/printerSettings" Target="../printerSettings/printerSettings11.bin"/><Relationship Id="rId7" Type="http://schemas.openxmlformats.org/officeDocument/2006/relationships/hyperlink" Target="https://online.oceanlinks.co.jp/schedule?area=&amp;from=&amp;to=" TargetMode="External"/><Relationship Id="rId12" Type="http://schemas.openxmlformats.org/officeDocument/2006/relationships/printerSettings" Target="../printerSettings/printerSettings13.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hyperlink" Target="https://online.oceanlinks.co.jp/schedule?area=&amp;from=&amp;to=" TargetMode="External"/><Relationship Id="rId11" Type="http://schemas.openxmlformats.org/officeDocument/2006/relationships/hyperlink" Target="https://online.oceanlinks.co.jp/schedule?area=&amp;from=&amp;to=" TargetMode="External"/><Relationship Id="rId5" Type="http://schemas.openxmlformats.org/officeDocument/2006/relationships/hyperlink" Target="https://online.oceanlinks.co.jp/schedule?area=&amp;from=&amp;to=" TargetMode="External"/><Relationship Id="rId10" Type="http://schemas.openxmlformats.org/officeDocument/2006/relationships/hyperlink" Target="https://online.oceanlinks.co.jp/schedule?area=&amp;from=&amp;to=" TargetMode="External"/><Relationship Id="rId4" Type="http://schemas.openxmlformats.org/officeDocument/2006/relationships/printerSettings" Target="../printerSettings/printerSettings12.bin"/><Relationship Id="rId9" Type="http://schemas.openxmlformats.org/officeDocument/2006/relationships/hyperlink" Target="https://www.oceanlinks.co.jp/wp-content/uploads/2015/10/INFORMATION-3.pdf" TargetMode="External"/></Relationships>
</file>

<file path=xl/worksheets/_rels/sheet7.xml.rels><?xml version="1.0" encoding="UTF-8" standalone="yes"?>
<Relationships xmlns="http://schemas.openxmlformats.org/package/2006/relationships"><Relationship Id="rId8" Type="http://schemas.openxmlformats.org/officeDocument/2006/relationships/printerSettings" Target="../printerSettings/printerSettings14.bin"/><Relationship Id="rId3" Type="http://schemas.openxmlformats.org/officeDocument/2006/relationships/hyperlink" Target="https://online.oceanlinks.co.jp/schedule?area=&amp;from=&amp;to=" TargetMode="External"/><Relationship Id="rId7" Type="http://schemas.openxmlformats.org/officeDocument/2006/relationships/hyperlink" Target="https://view.officeapps.live.com/op/view.aspx?src=https%3A%2F%2Fwww.oceanlinks.co.jp%2Fwp2023%2Fwp-content%2Fuploads%2F2015%2F10%2F%25E4%25BB%2595%25E5%2590%2591%25E5%259C%25B0%25E5%2588%25A5-%25E6%25B3%25A8%25E6%2584%258F%25E4%25BA%258B%25E9%25A0%2585-1-11.xlsx&amp;wdOrigin=BROWSELINK" TargetMode="External"/><Relationship Id="rId2" Type="http://schemas.openxmlformats.org/officeDocument/2006/relationships/hyperlink" Target="https://online.oceanlinks.co.jp/schedule?area=&amp;from=&amp;to=" TargetMode="External"/><Relationship Id="rId1" Type="http://schemas.openxmlformats.org/officeDocument/2006/relationships/hyperlink" Target="https://view.officeapps.live.com/op/view.aspx?src=https%3A%2F%2Fwww.oceanlinks.co.jp%2Fwp2023%2Fwp-content%2Fuploads%2F2015%2F10%2F%25E4%25BB%2595%25E5%2590%2591%25E5%259C%25B0%25E5%2588%25A5-%25E6%25B3%25A8%25E6%2584%258F%25E4%25BA%258B%25E9%25A0%2585-%25E6%25BA%2596%25E5%2582%2599%25E4%25B8%25AD-4.xlsx&amp;wdOrigin=BROWSELINK" TargetMode="External"/><Relationship Id="rId6" Type="http://schemas.openxmlformats.org/officeDocument/2006/relationships/hyperlink" Target="https://view.officeapps.live.com/op/view.aspx?src=https%3A%2F%2Fwww.oceanlinks.co.jp%2Fwp2023%2Fwp-content%2Fuploads%2F2015%2F10%2F%25E4%25BB%2595%25E5%2590%2591%25E5%259C%25B0%25E5%2588%25A5-%25E6%25B3%25A8%25E6%2584%258F%25E4%25BA%258B%25E9%25A0%2585-%25E6%25BA%2596%25E5%2582%2599%25E4%25B8%25AD-4.xlsx&amp;wdOrigin=BROWSELINK" TargetMode="External"/><Relationship Id="rId5" Type="http://schemas.openxmlformats.org/officeDocument/2006/relationships/hyperlink" Target="https://online.oceanlinks.co.jp/schedule?area=&amp;from=&amp;to=" TargetMode="External"/><Relationship Id="rId4" Type="http://schemas.openxmlformats.org/officeDocument/2006/relationships/hyperlink" Target="https://online.oceanlinks.co.jp/schedule?area=&amp;from=&amp;to=" TargetMode="External"/><Relationship Id="rId9"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8" Type="http://schemas.openxmlformats.org/officeDocument/2006/relationships/hyperlink" Target="https://view.officeapps.live.com/op/view.aspx?src=https%3A%2F%2Fwww.oceanlinks.co.jp%2Fwp2023%2Fwp-content%2Fuploads%2F2015%2F10%2F%25E4%25BB%2595%25E5%2590%2591%25E5%259C%25B0%25E5%2588%25A5-%25E6%25B3%25A8%25E6%2584%258F%25E4%25BA%258B%25E9%25A0%2585-1-11.xlsx&amp;wdOrigin=BROWSELINK" TargetMode="External"/><Relationship Id="rId3" Type="http://schemas.openxmlformats.org/officeDocument/2006/relationships/hyperlink" Target="https://view.officeapps.live.com/op/view.aspx?src=https%3A%2F%2Fwww.oceanlinks.co.jp%2Fwp2023%2Fwp-content%2Fuploads%2F2015%2F10%2F%25E4%25BB%2595%25E5%2590%2591%25E5%259C%25B0%25E5%2588%25A5-%25E6%25B3%25A8%25E6%2584%258F%25E4%25BA%258B%25E9%25A0%2585-%25E6%25BA%2596%25E5%2582%2599%25E4%25B8%25AD-4.xlsx&amp;wdOrigin=BROWSELINK" TargetMode="External"/><Relationship Id="rId7" Type="http://schemas.openxmlformats.org/officeDocument/2006/relationships/hyperlink" Target="https://online.oceanlinks.co.jp/schedule?area=&amp;from=&amp;to=" TargetMode="External"/><Relationship Id="rId2" Type="http://schemas.openxmlformats.org/officeDocument/2006/relationships/hyperlink" Target="http://www.oceanlinks.co.jp/wp-content/uploads/2015/10/INFORMATION-3.pdf" TargetMode="External"/><Relationship Id="rId1" Type="http://schemas.openxmlformats.org/officeDocument/2006/relationships/hyperlink" Target="http://www.oceanlinks.co.jp/info-19496/" TargetMode="External"/><Relationship Id="rId6" Type="http://schemas.openxmlformats.org/officeDocument/2006/relationships/hyperlink" Target="https://online.oceanlinks.co.jp/schedule?area=&amp;from=&amp;to=" TargetMode="External"/><Relationship Id="rId11" Type="http://schemas.openxmlformats.org/officeDocument/2006/relationships/drawing" Target="../drawings/drawing5.xml"/><Relationship Id="rId5" Type="http://schemas.openxmlformats.org/officeDocument/2006/relationships/hyperlink" Target="https://online.oceanlinks.co.jp/schedule?area=&amp;from=&amp;to=" TargetMode="External"/><Relationship Id="rId10" Type="http://schemas.openxmlformats.org/officeDocument/2006/relationships/printerSettings" Target="../printerSettings/printerSettings15.bin"/><Relationship Id="rId4" Type="http://schemas.openxmlformats.org/officeDocument/2006/relationships/hyperlink" Target="https://online.oceanlinks.co.jp/schedule?area=&amp;from=&amp;to=" TargetMode="External"/><Relationship Id="rId9" Type="http://schemas.openxmlformats.org/officeDocument/2006/relationships/hyperlink" Target="https://view.officeapps.live.com/op/view.aspx?src=https%3A%2F%2Fwww.oceanlinks.co.jp%2Fwp2023%2Fwp-content%2Fuploads%2F2015%2F10%2F%25E4%25BB%2595%25E5%2590%2591%25E5%259C%25B0%25E5%2588%25A5-%25E6%25B3%25A8%25E6%2584%258F%25E4%25BA%258B%25E9%25A0%2585-1-8.xlsx&amp;wdOrigin=BROWSELINK"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view.officeapps.live.com/op/view.aspx?src=https%3A%2F%2Fwww.oceanlinks.co.jp%2Fwp2023%2Fwp-content%2Fuploads%2F2015%2F10%2F%25E4%25BB%2595%25E5%2590%2591%25E5%259C%25B0%25E5%2588%25A5-%25E6%25B3%25A8%25E6%2584%258F%25E4%25BA%258B%25E9%25A0%2585-1-11.xlsx&amp;wdOrigin=BROWSELINK" TargetMode="External"/><Relationship Id="rId3" Type="http://schemas.openxmlformats.org/officeDocument/2006/relationships/hyperlink" Target="https://view.officeapps.live.com/op/view.aspx?src=https%3A%2F%2Fwww.oceanlinks.co.jp%2Fwp2023%2Fwp-content%2Fuploads%2F2015%2F10%2F%25E4%25BB%2595%25E5%2590%2591%25E5%259C%25B0%25E5%2588%25A5-%25E6%25B3%25A8%25E6%2584%258F%25E4%25BA%258B%25E9%25A0%2585-%25E6%25BA%2596%25E5%2582%2599%25E4%25B8%25AD-4.xlsx&amp;wdOrigin=BROWSELINK" TargetMode="External"/><Relationship Id="rId7" Type="http://schemas.openxmlformats.org/officeDocument/2006/relationships/hyperlink" Target="https://online.oceanlinks.co.jp/schedule?area=&amp;from=&amp;to=" TargetMode="External"/><Relationship Id="rId2" Type="http://schemas.openxmlformats.org/officeDocument/2006/relationships/hyperlink" Target="https://view.officeapps.live.com/op/view.aspx?src=https%3A%2F%2Fwww.oceanlinks.co.jp%2Fwp2023%2Fwp-content%2Fuploads%2F2015%2F10%2F%25E4%25BB%2595%25E5%2590%2591%25E5%259C%25B0%25E5%2588%25A5-%25E6%25B3%25A8%25E6%2584%258F%25E4%25BA%258B%25E9%25A0%2585-%25E6%25BA%2596%25E5%2582%2599%25E4%25B8%25AD-4.xlsx&amp;wdOrigin=BROWSELINK" TargetMode="External"/><Relationship Id="rId1" Type="http://schemas.openxmlformats.org/officeDocument/2006/relationships/hyperlink" Target="https://view.officeapps.live.com/op/view.aspx?src=https%3A%2F%2Fwww.oceanlinks.co.jp%2Fwp2023%2Fwp-content%2Fuploads%2F2015%2F10%2F%25E4%25BB%2595%25E5%2590%2591%25E5%259C%25B0%25E5%2588%25A5-%25E6%25B3%25A8%25E6%2584%258F%25E4%25BA%258B%25E9%25A0%2585-%25E6%25BA%2596%25E5%2582%2599%25E4%25B8%25AD-4.xlsx&amp;wdOrigin=BROWSELINK" TargetMode="External"/><Relationship Id="rId6" Type="http://schemas.openxmlformats.org/officeDocument/2006/relationships/hyperlink" Target="https://online.oceanlinks.co.jp/schedule?area=&amp;from=&amp;to=" TargetMode="External"/><Relationship Id="rId5" Type="http://schemas.openxmlformats.org/officeDocument/2006/relationships/hyperlink" Target="https://online.oceanlinks.co.jp/schedule?area=&amp;from=&amp;to=" TargetMode="External"/><Relationship Id="rId10" Type="http://schemas.openxmlformats.org/officeDocument/2006/relationships/drawing" Target="../drawings/drawing6.xml"/><Relationship Id="rId4" Type="http://schemas.openxmlformats.org/officeDocument/2006/relationships/hyperlink" Target="https://online.oceanlinks.co.jp/schedule?area=&amp;from=&amp;to=" TargetMode="External"/><Relationship Id="rId9" Type="http://schemas.openxmlformats.org/officeDocument/2006/relationships/printerSettings" Target="../printerSettings/printerSettings16.bin"/></Relationships>
</file>

<file path=xl/worksheets/_rels/sheet10.xml.rels><?xml version="1.0" encoding="UTF-8" standalone="yes"?>
<Relationships xmlns="http://schemas.openxmlformats.org/package/2006/relationships"><Relationship Id="rId8" Type="http://schemas.openxmlformats.org/officeDocument/2006/relationships/hyperlink" Target="https://online.oceanlinks.co.jp/schedule?area=&amp;from=&amp;to=" TargetMode="External"/><Relationship Id="rId3" Type="http://schemas.openxmlformats.org/officeDocument/2006/relationships/hyperlink" Target="https://view.officeapps.live.com/op/view.aspx?src=https%3A%2F%2Fwww.oceanlinks.co.jp%2Fwp2023%2Fwp-content%2Fuploads%2F2015%2F10%2F%25E4%25BB%2595%25E5%2590%2591%25E5%259C%25B0%25E5%2588%25A5-%25E6%25B3%25A8%25E6%2584%258F%25E4%25BA%258B%25E9%25A0%2585-%25E6%25BA%2596%25E5%2582%2599%25E4%25B8%25AD-4.xlsx&amp;wdOrigin=BROWSELINK" TargetMode="External"/><Relationship Id="rId7" Type="http://schemas.openxmlformats.org/officeDocument/2006/relationships/hyperlink" Target="https://online.oceanlinks.co.jp/schedule?area=&amp;from=&amp;to=" TargetMode="External"/><Relationship Id="rId2" Type="http://schemas.openxmlformats.org/officeDocument/2006/relationships/hyperlink" Target="https://online.oceanlinks.co.jp/schedule?area=&amp;from=&amp;to=" TargetMode="External"/><Relationship Id="rId1" Type="http://schemas.openxmlformats.org/officeDocument/2006/relationships/hyperlink" Target="https://view.officeapps.live.com/op/view.aspx?src=https%3A%2F%2Fwww.oceanlinks.co.jp%2Fwp2023%2Fwp-content%2Fuploads%2F2015%2F10%2F%25E4%25BB%2595%25E5%2590%2591%25E5%259C%25B0%25E5%2588%25A5-%25E6%25B3%25A8%25E6%2584%258F%25E4%25BA%258B%25E9%25A0%2585-%25E6%25BA%2596%25E5%2582%2599%25E4%25B8%25AD-4.xlsx&amp;wdOrigin=BROWSELINK" TargetMode="External"/><Relationship Id="rId6" Type="http://schemas.openxmlformats.org/officeDocument/2006/relationships/hyperlink" Target="https://online.oceanlinks.co.jp/schedule?area=&amp;from=&amp;to=" TargetMode="External"/><Relationship Id="rId11" Type="http://schemas.openxmlformats.org/officeDocument/2006/relationships/drawing" Target="../drawings/drawing7.xml"/><Relationship Id="rId5" Type="http://schemas.openxmlformats.org/officeDocument/2006/relationships/hyperlink" Target="https://online.oceanlinks.co.jp/schedule?area=&amp;from=&amp;to=" TargetMode="External"/><Relationship Id="rId10" Type="http://schemas.openxmlformats.org/officeDocument/2006/relationships/printerSettings" Target="../printerSettings/printerSettings17.bin"/><Relationship Id="rId4" Type="http://schemas.openxmlformats.org/officeDocument/2006/relationships/hyperlink" Target="https://view.officeapps.live.com/op/view.aspx?src=https%3A%2F%2Fwww.oceanlinks.co.jp%2Fwp2023%2Fwp-content%2Fuploads%2F2015%2F10%2F%25E4%25BB%2595%25E5%2590%2591%25E5%259C%25B0%25E5%2588%25A5-%25E6%25B3%25A8%25E6%2584%258F%25E4%25BA%258B%25E9%25A0%2585-%25E6%25BA%2596%25E5%2582%2599%25E4%25B8%25AD-4.xlsx&amp;wdOrigin=BROWSELINK" TargetMode="External"/><Relationship Id="rId9" Type="http://schemas.openxmlformats.org/officeDocument/2006/relationships/hyperlink" Target="https://view.officeapps.live.com/op/view.aspx?src=https%3A%2F%2Fwww.oceanlinks.co.jp%2Fwp2023%2Fwp-content%2Fuploads%2F2015%2F10%2F%25E4%25BB%2595%25E5%2590%2591%25E5%259C%25B0%25E5%2588%25A5-%25E6%25B3%25A8%25E6%2584%258F%25E4%25BA%258B%25E9%25A0%2585-1-11.xlsx&amp;wdOrigin=BROWSELINK"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https://online.oceanlinks.co.jp/schedule?area=&amp;from=&amp;to=" TargetMode="External"/><Relationship Id="rId3" Type="http://schemas.openxmlformats.org/officeDocument/2006/relationships/hyperlink" Target="https://view.officeapps.live.com/op/view.aspx?src=https%3A%2F%2Fwww.oceanlinks.co.jp%2Fwp2023%2Fwp-content%2Fuploads%2F2015%2F10%2F%25E4%25BB%2595%25E5%2590%2591%25E5%259C%25B0%25E5%2588%25A5-%25E6%25B3%25A8%25E6%2584%258F%25E4%25BA%258B%25E9%25A0%2585-%25E6%25BA%2596%25E5%2582%2599%25E4%25B8%25AD-4.xlsx&amp;wdOrigin=BROWSELINK" TargetMode="External"/><Relationship Id="rId7" Type="http://schemas.openxmlformats.org/officeDocument/2006/relationships/hyperlink" Target="https://online.oceanlinks.co.jp/schedule?area=&amp;from=&amp;to=" TargetMode="External"/><Relationship Id="rId12" Type="http://schemas.openxmlformats.org/officeDocument/2006/relationships/drawing" Target="../drawings/drawing8.xml"/><Relationship Id="rId2" Type="http://schemas.openxmlformats.org/officeDocument/2006/relationships/hyperlink" Target="https://online.oceanlinks.co.jp/schedule?area=&amp;from=&amp;to=" TargetMode="External"/><Relationship Id="rId1" Type="http://schemas.openxmlformats.org/officeDocument/2006/relationships/hyperlink" Target="https://view.officeapps.live.com/op/view.aspx?src=https%3A%2F%2Fwww.oceanlinks.co.jp%2Fwp2023%2Fwp-content%2Fuploads%2F2015%2F10%2F%25E4%25BB%2595%25E5%2590%2591%25E5%259C%25B0%25E5%2588%25A5-%25E6%25B3%25A8%25E6%2584%258F%25E4%25BA%258B%25E9%25A0%2585-%25E6%25BA%2596%25E5%2582%2599%25E4%25B8%25AD-4.xlsx&amp;wdOrigin=BROWSELINK" TargetMode="External"/><Relationship Id="rId6" Type="http://schemas.openxmlformats.org/officeDocument/2006/relationships/hyperlink" Target="https://online.oceanlinks.co.jp/schedule?area=&amp;from=&amp;to=" TargetMode="External"/><Relationship Id="rId11" Type="http://schemas.openxmlformats.org/officeDocument/2006/relationships/printerSettings" Target="../printerSettings/printerSettings18.bin"/><Relationship Id="rId5" Type="http://schemas.openxmlformats.org/officeDocument/2006/relationships/hyperlink" Target="https://view.officeapps.live.com/op/view.aspx?src=https%3A%2F%2Fwww.oceanlinks.co.jp%2Fwp2023%2Fwp-content%2Fuploads%2F2015%2F10%2F%25E4%25BB%2595%25E5%2590%2591%25E5%259C%25B0%25E5%2588%25A5-%25E6%25B3%25A8%25E6%2584%258F%25E4%25BA%258B%25E9%25A0%2585-%25E6%25BA%2596%25E5%2582%2599%25E4%25B8%25AD-4.xlsx&amp;wdOrigin=BROWSELINK" TargetMode="External"/><Relationship Id="rId10" Type="http://schemas.openxmlformats.org/officeDocument/2006/relationships/hyperlink" Target="https://view.officeapps.live.com/op/view.aspx?src=https%3A%2F%2Fwww.oceanlinks.co.jp%2Fwp2023%2Fwp-content%2Fuploads%2F2015%2F10%2F%25E4%25BB%2595%25E5%2590%2591%25E5%259C%25B0%25E5%2588%25A5-%25E6%25B3%25A8%25E6%2584%258F%25E4%25BA%258B%25E9%25A0%2585-1-11.xlsx&amp;wdOrigin=BROWSELINK" TargetMode="External"/><Relationship Id="rId4" Type="http://schemas.openxmlformats.org/officeDocument/2006/relationships/hyperlink" Target="https://online.oceanlinks.co.jp/schedule?area=&amp;from=&amp;to=" TargetMode="External"/><Relationship Id="rId9" Type="http://schemas.openxmlformats.org/officeDocument/2006/relationships/hyperlink" Target="https://online.oceanlinks.co.jp/schedule?area=&amp;from=&amp;to=" TargetMode="External"/></Relationships>
</file>

<file path=xl/worksheets/_rels/sheet1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hyperlink" Target="https://view.officeapps.live.com/op/view.aspx?src=https%3A%2F%2Fwww.oceanlinks.co.jp%2Fwp2023%2Fwp-content%2Fuploads%2F2015%2F10%2F%25E4%25BB%2595%25E5%2590%2591%25E5%259C%25B0%25E5%2588%25A5-%25E6%25B3%25A8%25E6%2584%258F%25E4%25BA%258B%25E9%25A0%2585-1-11.xlsx&amp;wdOrigin=BROWSELINK" TargetMode="External"/><Relationship Id="rId7" Type="http://schemas.openxmlformats.org/officeDocument/2006/relationships/hyperlink" Target="https://online.oceanlinks.co.jp/schedule?area=&amp;from=&amp;to=" TargetMode="External"/><Relationship Id="rId2" Type="http://schemas.openxmlformats.org/officeDocument/2006/relationships/hyperlink" Target="https://view.officeapps.live.com/op/view.aspx?src=https%3A%2F%2Fwww.oceanlinks.co.jp%2Fwp2023%2Fwp-content%2Fuploads%2F2015%2F10%2F%25E4%25BB%2595%25E5%2590%2591%25E5%259C%25B0%25E5%2588%25A5-%25E6%25B3%25A8%25E6%2584%258F%25E4%25BA%258B%25E9%25A0%2585-%25E6%25BA%2596%25E5%2582%2599%25E4%25B8%25AD-4.xlsx&amp;wdOrigin=BROWSELINK" TargetMode="External"/><Relationship Id="rId1" Type="http://schemas.openxmlformats.org/officeDocument/2006/relationships/hyperlink" Target="https://view.officeapps.live.com/op/view.aspx?src=https%3A%2F%2Fwww.oceanlinks.co.jp%2Fwp2023%2Fwp-content%2Fuploads%2F2015%2F10%2F%25E4%25BB%2595%25E5%2590%2591%25E5%259C%25B0%25E5%2588%25A5-%25E6%25B3%25A8%25E6%2584%258F%25E4%25BA%258B%25E9%25A0%2585-%25E6%25BA%2596%25E5%2582%2599%25E4%25B8%25AD-4.xlsx&amp;wdOrigin=BROWSELINK" TargetMode="External"/><Relationship Id="rId6" Type="http://schemas.openxmlformats.org/officeDocument/2006/relationships/hyperlink" Target="https://online.oceanlinks.co.jp/schedule?area=&amp;from=&amp;to=" TargetMode="External"/><Relationship Id="rId5" Type="http://schemas.openxmlformats.org/officeDocument/2006/relationships/hyperlink" Target="https://online.oceanlinks.co.jp/schedule?area=&amp;from=&amp;to=" TargetMode="External"/><Relationship Id="rId4" Type="http://schemas.openxmlformats.org/officeDocument/2006/relationships/hyperlink" Target="https://view.officeapps.live.com/op/view.aspx?src=https%3A%2F%2Fwww.oceanlinks.co.jp%2Fwp2023%2Fwp-content%2Fuploads%2F2015%2F10%2F%25E4%25BB%2595%25E5%2590%2591%25E5%259C%25B0%25E5%2588%25A5-%25E6%25B3%25A8%25E6%2584%258F%25E4%25BA%258B%25E9%25A0%2585-%25E6%25BA%2596%25E5%2582%2599%25E4%25B8%25AD-4.xlsx&amp;wdOrigin=BROWSELINK" TargetMode="External"/><Relationship Id="rId9" Type="http://schemas.openxmlformats.org/officeDocument/2006/relationships/drawing" Target="../drawings/drawing9.xml"/></Relationships>
</file>

<file path=xl/worksheets/_rels/sheet13.xml.rels><?xml version="1.0" encoding="UTF-8" standalone="yes"?>
<Relationships xmlns="http://schemas.openxmlformats.org/package/2006/relationships"><Relationship Id="rId8" Type="http://schemas.openxmlformats.org/officeDocument/2006/relationships/hyperlink" Target="https://online.oceanlinks.co.jp/schedule?area=&amp;from=&amp;to=" TargetMode="External"/><Relationship Id="rId13" Type="http://schemas.openxmlformats.org/officeDocument/2006/relationships/drawing" Target="../drawings/drawing10.xml"/><Relationship Id="rId3" Type="http://schemas.openxmlformats.org/officeDocument/2006/relationships/hyperlink" Target="https://www.oceanlinks.co.jp/wp-content/uploads/2015/10/INFORMATION-3.pdf" TargetMode="External"/><Relationship Id="rId7" Type="http://schemas.openxmlformats.org/officeDocument/2006/relationships/hyperlink" Target="https://online.oceanlinks.co.jp/schedule?area=&amp;from=&amp;to=" TargetMode="External"/><Relationship Id="rId12" Type="http://schemas.openxmlformats.org/officeDocument/2006/relationships/printerSettings" Target="../printerSettings/printerSettings20.bin"/><Relationship Id="rId2" Type="http://schemas.openxmlformats.org/officeDocument/2006/relationships/hyperlink" Target="https://online.oceanlinks.co.jp/schedule?area=&amp;from=&amp;to=" TargetMode="External"/><Relationship Id="rId1" Type="http://schemas.openxmlformats.org/officeDocument/2006/relationships/hyperlink" Target="https://view.officeapps.live.com/op/view.aspx?src=https%3A%2F%2Fwww.oceanlinks.co.jp%2Fwp2023%2Fwp-content%2Fuploads%2F2015%2F10%2F%25E4%25BB%2595%25E5%2590%2591%25E5%259C%25B0%25E5%2588%25A5-%25E6%25B3%25A8%25E6%2584%258F%25E4%25BA%258B%25E9%25A0%2585-%25E6%25BA%2596%25E5%2582%2599%25E4%25B8%25AD-4.xlsx&amp;wdOrigin=BROWSELINK" TargetMode="External"/><Relationship Id="rId6" Type="http://schemas.openxmlformats.org/officeDocument/2006/relationships/hyperlink" Target="https://view.officeapps.live.com/op/view.aspx?src=https%3A%2F%2Fwww.oceanlinks.co.jp%2Fwp2023%2Fwp-content%2Fuploads%2F2015%2F10%2F%25E4%25BB%2595%25E5%2590%2591%25E5%259C%25B0%25E5%2588%25A5-%25E6%25B3%25A8%25E6%2584%258F%25E4%25BA%258B%25E9%25A0%2585-%25E6%25BA%2596%25E5%2582%2599%25E4%25B8%25AD-4.xlsx&amp;wdOrigin=BROWSELINK" TargetMode="External"/><Relationship Id="rId11" Type="http://schemas.openxmlformats.org/officeDocument/2006/relationships/hyperlink" Target="https://view.officeapps.live.com/op/view.aspx?src=https%3A%2F%2Fwww.oceanlinks.co.jp%2Fwp2023%2Fwp-content%2Fuploads%2F2015%2F10%2F%25E4%25BB%2595%25E5%2590%2591%25E5%259C%25B0%25E5%2588%25A5-%25E6%25B3%25A8%25E6%2584%258F%25E4%25BA%258B%25E9%25A0%2585-250918.xlsx&amp;wdOrigin=BROWSELINK" TargetMode="External"/><Relationship Id="rId5" Type="http://schemas.openxmlformats.org/officeDocument/2006/relationships/hyperlink" Target="https://online.oceanlinks.co.jp/schedule?area=&amp;from=&amp;to=" TargetMode="External"/><Relationship Id="rId10" Type="http://schemas.openxmlformats.org/officeDocument/2006/relationships/hyperlink" Target="https://online.oceanlinks.co.jp/schedule?area=&amp;from=&amp;to=" TargetMode="External"/><Relationship Id="rId4" Type="http://schemas.openxmlformats.org/officeDocument/2006/relationships/hyperlink" Target="https://view.officeapps.live.com/op/view.aspx?src=https%3A%2F%2Fwww.oceanlinks.co.jp%2Fwp2023%2Fwp-content%2Fuploads%2F2015%2F10%2F%25E4%25BB%2595%25E5%2590%2591%25E5%259C%25B0%25E5%2588%25A5-%25E6%25B3%25A8%25E6%2584%258F%25E4%25BA%258B%25E9%25A0%2585-%25E6%25BA%2596%25E5%2582%2599%25E4%25B8%25AD-4.xlsx&amp;wdOrigin=BROWSELINK" TargetMode="External"/><Relationship Id="rId9" Type="http://schemas.openxmlformats.org/officeDocument/2006/relationships/hyperlink" Target="https://online.oceanlinks.co.jp/schedule?area=&amp;from=&amp;to="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online.oceanlinks.co.jp/schedule?area=&amp;from=&amp;to=" TargetMode="External"/><Relationship Id="rId3" Type="http://schemas.openxmlformats.org/officeDocument/2006/relationships/hyperlink" Target="https://view.officeapps.live.com/op/view.aspx?src=https%3A%2F%2Fwww.oceanlinks.co.jp%2Fwp2023%2Fwp-content%2Fuploads%2F2015%2F10%2F%25E4%25BB%2595%25E5%2590%2591%25E5%259C%25B0%25E5%2588%25A5-%25E6%25B3%25A8%25E6%2584%258F%25E4%25BA%258B%25E9%25A0%2585-%25E6%25BA%2596%25E5%2582%2599%25E4%25B8%25AD-4.xlsx&amp;wdOrigin=BROWSELINK" TargetMode="External"/><Relationship Id="rId7" Type="http://schemas.openxmlformats.org/officeDocument/2006/relationships/hyperlink" Target="https://online.oceanlinks.co.jp/schedule?area=&amp;from=&amp;to=" TargetMode="External"/><Relationship Id="rId12" Type="http://schemas.openxmlformats.org/officeDocument/2006/relationships/drawing" Target="../drawings/drawing11.xml"/><Relationship Id="rId2" Type="http://schemas.openxmlformats.org/officeDocument/2006/relationships/hyperlink" Target="https://www.utoc.co.jp/operation/uciom/" TargetMode="External"/><Relationship Id="rId1" Type="http://schemas.openxmlformats.org/officeDocument/2006/relationships/hyperlink" Target="https://www.utoc.co.jp/business/pdf/a6_export_mail_annai202208.pdf" TargetMode="External"/><Relationship Id="rId6" Type="http://schemas.openxmlformats.org/officeDocument/2006/relationships/hyperlink" Target="https://online.oceanlinks.co.jp/schedule?area=&amp;from=&amp;to=" TargetMode="External"/><Relationship Id="rId11" Type="http://schemas.openxmlformats.org/officeDocument/2006/relationships/printerSettings" Target="../printerSettings/printerSettings21.bin"/><Relationship Id="rId5" Type="http://schemas.openxmlformats.org/officeDocument/2006/relationships/hyperlink" Target="https://view.officeapps.live.com/op/view.aspx?src=https%3A%2F%2Fwww.oceanlinks.co.jp%2Fwp2023%2Fwp-content%2Fuploads%2F2015%2F10%2F%25E4%25BB%2595%25E5%2590%2591%25E5%259C%25B0%25E5%2588%25A5-%25E6%25B3%25A8%25E6%2584%258F%25E4%25BA%258B%25E9%25A0%2585-%25E6%25BA%2596%25E5%2582%2599%25E4%25B8%25AD-4.xlsx&amp;wdOrigin=BROWSELINK" TargetMode="External"/><Relationship Id="rId10" Type="http://schemas.openxmlformats.org/officeDocument/2006/relationships/hyperlink" Target="https://view.officeapps.live.com/op/view.aspx?src=https%3A%2F%2Fwww.oceanlinks.co.jp%2Fwp2023%2Fwp-content%2Fuploads%2F2015%2F10%2F%25E4%25BB%2595%25E5%2590%2591%25E5%259C%25B0%25E5%2588%25A5-%25E6%25B3%25A8%25E6%2584%258F%25E4%25BA%258B%25E9%25A0%2585-1-13.xlsx&amp;wdOrigin=BROWSELINK" TargetMode="External"/><Relationship Id="rId4" Type="http://schemas.openxmlformats.org/officeDocument/2006/relationships/hyperlink" Target="https://online.oceanlinks.co.jp/schedule?area=&amp;from=&amp;to=" TargetMode="External"/><Relationship Id="rId9" Type="http://schemas.openxmlformats.org/officeDocument/2006/relationships/hyperlink" Target="https://online.oceanlinks.co.jp/schedule?area=&amp;from=&amp;to=" TargetMode="Externa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view.officeapps.live.com/op/view.aspx?src=https%3A%2F%2Fwww.oceanlinks.co.jp%2Fwp2023%2Fwp-content%2Fuploads%2F2015%2F10%2F%25E4%25BB%2595%25E5%2590%2591%25E5%259C%25B0%25E5%2588%25A5-%25E6%25B3%25A8%25E6%2584%258F%25E4%25BA%258B%25E9%25A0%2585-%25E6%25BA%2596%25E5%2582%2599%25E4%25B8%25AD-4.xlsx&amp;wdOrigin=BROWSELINK" TargetMode="External"/><Relationship Id="rId1" Type="http://schemas.openxmlformats.org/officeDocument/2006/relationships/hyperlink" Target="https://view.officeapps.live.com/op/view.aspx?src=https%3A%2F%2Fwww.oceanlinks.co.jp%2Fwp2023%2Fwp-content%2Fuploads%2F2015%2F10%2F%25E4%25BB%2595%25E5%2590%2591%25E5%259C%25B0%25E5%2588%25A5-%25E6%25B3%25A8%25E6%2584%258F%25E4%25BA%258B%25E9%25A0%2585-%25E6%25BA%2596%25E5%2582%2599%25E4%25B8%25AD-4.xlsx&amp;wdOrigin=BROWSELINK" TargetMode="External"/><Relationship Id="rId4" Type="http://schemas.openxmlformats.org/officeDocument/2006/relationships/drawing" Target="../drawings/drawing12.xml"/></Relationships>
</file>

<file path=xl/worksheets/_rels/sheet16.xml.rels><?xml version="1.0" encoding="UTF-8" standalone="yes"?>
<Relationships xmlns="http://schemas.openxmlformats.org/package/2006/relationships"><Relationship Id="rId8" Type="http://schemas.openxmlformats.org/officeDocument/2006/relationships/drawing" Target="../drawings/drawing13.xml"/><Relationship Id="rId3" Type="http://schemas.openxmlformats.org/officeDocument/2006/relationships/hyperlink" Target="https://www.utoc.co.jp/business/pdf/a6_export_mail_annai202208.pdf" TargetMode="External"/><Relationship Id="rId7" Type="http://schemas.openxmlformats.org/officeDocument/2006/relationships/printerSettings" Target="../printerSettings/printerSettings23.bin"/><Relationship Id="rId2" Type="http://schemas.openxmlformats.org/officeDocument/2006/relationships/hyperlink" Target="https://www.oceanlinks.co.jp/wp2023/wp-content/uploads/2015/10/%E3%82%B7%E3%83%83%E3%83%91%E3%83%BC%E3%82%BA%E3%82%A6%E3%82%A7%E3%82%A4%E3%83%88%E3%80%8C%E6%AD%A3%E5%BC%8F%E5%B0%8E%E5%85%A5%E3%80%8D%E3%81%AE%E4%BB%B6%EF%BC%882024%E5%B9%B410%E6%9C%88-%E6%A0%AA%E5%BC%8F%E4%BC%9A%E7%A4%BE%E6%97%A5%E6%88%90-1.pdf" TargetMode="External"/><Relationship Id="rId1" Type="http://schemas.openxmlformats.org/officeDocument/2006/relationships/hyperlink" Target="https://online.oceanlinks.co.jp/schedule?area=&amp;from=&amp;to=" TargetMode="External"/><Relationship Id="rId6" Type="http://schemas.openxmlformats.org/officeDocument/2006/relationships/hyperlink" Target="https://online.oceanlinks.co.jp/schedule?area=&amp;from=&amp;to=" TargetMode="External"/><Relationship Id="rId5" Type="http://schemas.openxmlformats.org/officeDocument/2006/relationships/hyperlink" Target="https://online.oceanlinks.co.jp/schedule?area=&amp;from=&amp;to=" TargetMode="External"/><Relationship Id="rId4" Type="http://schemas.openxmlformats.org/officeDocument/2006/relationships/hyperlink" Target="https://online.oceanlinks.co.jp/schedule?area=&amp;from=&amp;to="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19.xml.rels><?xml version="1.0" encoding="UTF-8" standalone="yes"?>
<Relationships xmlns="http://schemas.openxmlformats.org/package/2006/relationships"><Relationship Id="rId8" Type="http://schemas.openxmlformats.org/officeDocument/2006/relationships/hyperlink" Target="https://online.oceanlinks.co.jp/schedule?area=&amp;from=&amp;to=" TargetMode="External"/><Relationship Id="rId3" Type="http://schemas.openxmlformats.org/officeDocument/2006/relationships/hyperlink" Target="https://online.oceanlinks.co.jp/schedule?area=&amp;from=&amp;to=" TargetMode="External"/><Relationship Id="rId7" Type="http://schemas.openxmlformats.org/officeDocument/2006/relationships/hyperlink" Target="https://online.oceanlinks.co.jp/schedule?area=&amp;from=&amp;to=" TargetMode="External"/><Relationship Id="rId2" Type="http://schemas.openxmlformats.org/officeDocument/2006/relationships/hyperlink" Target="https://view.officeapps.live.com/op/view.aspx?src=https%3A%2F%2Fwww.oceanlinks.co.jp%2Fwp2023%2Fwp-content%2Fuploads%2F2015%2F10%2F%25E4%25BB%2595%25E5%2590%2591%25E5%259C%25B0%25E5%2588%25A5-%25E6%25B3%25A8%25E6%2584%258F%25E4%25BA%258B%25E9%25A0%2585-%25E6%25BA%2596%25E5%2582%2599%25E4%25B8%25AD-4.xlsx&amp;wdOrigin=BROWSELINK" TargetMode="External"/><Relationship Id="rId1" Type="http://schemas.openxmlformats.org/officeDocument/2006/relationships/hyperlink" Target="https://www.utoc.co.jp/business/pdf/a6_export_mail_annai202208.pdf" TargetMode="External"/><Relationship Id="rId6" Type="http://schemas.openxmlformats.org/officeDocument/2006/relationships/hyperlink" Target="https://online.oceanlinks.co.jp/schedule?area=&amp;from=&amp;to=" TargetMode="External"/><Relationship Id="rId11" Type="http://schemas.openxmlformats.org/officeDocument/2006/relationships/drawing" Target="../drawings/drawing14.xml"/><Relationship Id="rId5" Type="http://schemas.openxmlformats.org/officeDocument/2006/relationships/hyperlink" Target="https://online.oceanlinks.co.jp/schedule?area=&amp;from=&amp;to=" TargetMode="External"/><Relationship Id="rId10" Type="http://schemas.openxmlformats.org/officeDocument/2006/relationships/printerSettings" Target="../printerSettings/printerSettings26.bin"/><Relationship Id="rId4" Type="http://schemas.openxmlformats.org/officeDocument/2006/relationships/hyperlink" Target="https://view.officeapps.live.com/op/view.aspx?src=https%3A%2F%2Fwww.oceanlinks.co.jp%2Fwp2023%2Fwp-content%2Fuploads%2F2015%2F10%2F%25E4%25BB%2595%25E5%2590%2591%25E5%259C%25B0%25E5%2588%25A5-%25E6%25B3%25A8%25E6%2584%258F%25E4%25BA%258B%25E9%25A0%2585-%25E6%25BA%2596%25E5%2582%2599%25E4%25B8%25AD-4.xlsx&amp;wdOrigin=BROWSELINK" TargetMode="External"/><Relationship Id="rId9" Type="http://schemas.openxmlformats.org/officeDocument/2006/relationships/hyperlink" Target="https://view.officeapps.live.com/op/view.aspx?src=https%3A%2F%2Fwww.oceanlinks.co.jp%2Fwp2023%2Fwp-content%2Fuploads%2F2015%2F10%2F%25E4%25BB%2595%25E5%2590%2591%25E5%259C%25B0%25E5%2588%25A5-%25E6%25B3%25A8%25E6%2584%258F%25E4%25BA%258B%25E9%25A0%2585-1-13.xlsx&amp;wdOrigin=BROWSELINK" TargetMode="External"/></Relationships>
</file>

<file path=xl/worksheets/_rels/sheet20.xml.rels><?xml version="1.0" encoding="UTF-8" standalone="yes"?>
<Relationships xmlns="http://schemas.openxmlformats.org/package/2006/relationships"><Relationship Id="rId8" Type="http://schemas.openxmlformats.org/officeDocument/2006/relationships/hyperlink" Target="https://online.oceanlinks.co.jp/schedule?area=&amp;from=&amp;to=" TargetMode="External"/><Relationship Id="rId3" Type="http://schemas.openxmlformats.org/officeDocument/2006/relationships/hyperlink" Target="https://online.oceanlinks.co.jp/schedule?area=&amp;from=&amp;to=" TargetMode="External"/><Relationship Id="rId7" Type="http://schemas.openxmlformats.org/officeDocument/2006/relationships/hyperlink" Target="https://online.oceanlinks.co.jp/schedule?area=&amp;from=&amp;to=" TargetMode="External"/><Relationship Id="rId2" Type="http://schemas.openxmlformats.org/officeDocument/2006/relationships/hyperlink" Target="https://view.officeapps.live.com/op/view.aspx?src=https%3A%2F%2Fwww.oceanlinks.co.jp%2Fwp2023%2Fwp-content%2Fuploads%2F2015%2F10%2F%25E4%25BB%2595%25E5%2590%2591%25E5%259C%25B0%25E5%2588%25A5-%25E6%25B3%25A8%25E6%2584%258F%25E4%25BA%258B%25E9%25A0%2585-%25E6%25BA%2596%25E5%2582%2599%25E4%25B8%25AD-4.xlsx&amp;wdOrigin=BROWSELINK" TargetMode="External"/><Relationship Id="rId1" Type="http://schemas.openxmlformats.org/officeDocument/2006/relationships/hyperlink" Target="https://www.utoc.co.jp/business/pdf/a6_export_mail_annai202208.pdf" TargetMode="External"/><Relationship Id="rId6" Type="http://schemas.openxmlformats.org/officeDocument/2006/relationships/hyperlink" Target="https://online.oceanlinks.co.jp/schedule?area=&amp;from=&amp;to=" TargetMode="External"/><Relationship Id="rId11" Type="http://schemas.openxmlformats.org/officeDocument/2006/relationships/drawing" Target="../drawings/drawing15.xml"/><Relationship Id="rId5" Type="http://schemas.openxmlformats.org/officeDocument/2006/relationships/hyperlink" Target="https://online.oceanlinks.co.jp/schedule?area=&amp;from=&amp;to=" TargetMode="External"/><Relationship Id="rId10" Type="http://schemas.openxmlformats.org/officeDocument/2006/relationships/printerSettings" Target="../printerSettings/printerSettings27.bin"/><Relationship Id="rId4" Type="http://schemas.openxmlformats.org/officeDocument/2006/relationships/hyperlink" Target="https://view.officeapps.live.com/op/view.aspx?src=https%3A%2F%2Fwww.oceanlinks.co.jp%2Fwp2023%2Fwp-content%2Fuploads%2F2015%2F10%2F%25E4%25BB%2595%25E5%2590%2591%25E5%259C%25B0%25E5%2588%25A5-%25E6%25B3%25A8%25E6%2584%258F%25E4%25BA%258B%25E9%25A0%2585-%25E6%25BA%2596%25E5%2582%2599%25E4%25B8%25AD-4.xlsx&amp;wdOrigin=BROWSELINK" TargetMode="External"/><Relationship Id="rId9" Type="http://schemas.openxmlformats.org/officeDocument/2006/relationships/hyperlink" Target="https://view.officeapps.live.com/op/view.aspx?src=https%3A%2F%2Fwww.oceanlinks.co.jp%2Fwp2023%2Fwp-content%2Fuploads%2F2015%2F10%2F%25E4%25BB%2595%25E5%2590%2591%25E5%259C%25B0%25E5%2588%25A5-%25E6%25B3%25A8%25E6%2584%258F%25E4%25BA%258B%25E9%25A0%2585-251021.xlsx&amp;wdOrigin=BROWSELINK"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online.oceanlinks.co.jp/schedule?area=&amp;from=&amp;to=" TargetMode="External"/><Relationship Id="rId3" Type="http://schemas.openxmlformats.org/officeDocument/2006/relationships/hyperlink" Target="https://online.oceanlinks.co.jp/schedule?area=&amp;from=&amp;to=" TargetMode="External"/><Relationship Id="rId7" Type="http://schemas.openxmlformats.org/officeDocument/2006/relationships/hyperlink" Target="https://online.oceanlinks.co.jp/schedule?area=&amp;from=&amp;to=" TargetMode="External"/><Relationship Id="rId12" Type="http://schemas.openxmlformats.org/officeDocument/2006/relationships/drawing" Target="../drawings/drawing16.xml"/><Relationship Id="rId2" Type="http://schemas.openxmlformats.org/officeDocument/2006/relationships/hyperlink" Target="https://view.officeapps.live.com/op/view.aspx?src=https%3A%2F%2Fwww.oceanlinks.co.jp%2Fwp2023%2Fwp-content%2Fuploads%2F2015%2F10%2F%25E4%25BB%2595%25E5%2590%2591%25E5%259C%25B0%25E5%2588%25A5-%25E6%25B3%25A8%25E6%2584%258F%25E4%25BA%258B%25E9%25A0%2585-%25E6%25BA%2596%25E5%2582%2599%25E4%25B8%25AD-4.xlsx&amp;wdOrigin=BROWSELINK" TargetMode="External"/><Relationship Id="rId1" Type="http://schemas.openxmlformats.org/officeDocument/2006/relationships/hyperlink" Target="https://www.oceanlinks.co.jp/wp2023/wp-content/uploads/2015/10/%E3%82%B7%E3%83%83%E3%83%91%E3%83%BC%E3%82%BA%E3%82%A6%E3%82%A7%E3%82%A4%E3%83%88%E3%80%8C%E6%AD%A3%E5%BC%8F%E5%B0%8E%E5%85%A5%E3%80%8D%E3%81%AE%E4%BB%B6%EF%BC%882024%E5%B9%B410%E6%9C%88-%E6%A0%AA%E5%BC%8F%E4%BC%9A%E7%A4%BE%E6%97%A5%E6%88%90-1.pdf" TargetMode="External"/><Relationship Id="rId6" Type="http://schemas.openxmlformats.org/officeDocument/2006/relationships/hyperlink" Target="https://online.oceanlinks.co.jp/schedule?area=&amp;from=&amp;to=" TargetMode="External"/><Relationship Id="rId11" Type="http://schemas.openxmlformats.org/officeDocument/2006/relationships/printerSettings" Target="../printerSettings/printerSettings28.bin"/><Relationship Id="rId5" Type="http://schemas.openxmlformats.org/officeDocument/2006/relationships/hyperlink" Target="https://online.oceanlinks.co.jp/schedule?area=&amp;from=&amp;to=" TargetMode="External"/><Relationship Id="rId10" Type="http://schemas.openxmlformats.org/officeDocument/2006/relationships/hyperlink" Target="https://view.officeapps.live.com/op/view.aspx?src=https%3A%2F%2Fwww.oceanlinks.co.jp%2Fwp2023%2Fwp-content%2Fuploads%2F2015%2F10%2F%25E4%25BB%2595%25E5%2590%2591%25E5%259C%25B0%25E5%2588%25A5-%25E6%25B3%25A8%25E6%2584%258F%25E4%25BA%258B%25E9%25A0%2585-1-15.xlsx&amp;wdOrigin=BROWSELINK" TargetMode="External"/><Relationship Id="rId4" Type="http://schemas.openxmlformats.org/officeDocument/2006/relationships/hyperlink" Target="https://view.officeapps.live.com/op/view.aspx?src=https%3A%2F%2Fwww.oceanlinks.co.jp%2Fwp2023%2Fwp-content%2Fuploads%2F2015%2F10%2F%25E4%25BB%2595%25E5%2590%2591%25E5%259C%25B0%25E5%2588%25A5-%25E6%25B3%25A8%25E6%2584%258F%25E4%25BA%258B%25E9%25A0%2585-%25E6%25BA%2596%25E5%2582%2599%25E4%25B8%25AD-4.xlsx&amp;wdOrigin=BROWSELINK" TargetMode="External"/><Relationship Id="rId9" Type="http://schemas.openxmlformats.org/officeDocument/2006/relationships/hyperlink" Target="https://view.officeapps.live.com/op/view.aspx?src=https%3A%2F%2Fwww.oceanlinks.co.jp%2Fwp2023%2Fwp-content%2Fuploads%2F2015%2F10%2F%25E4%25BB%2595%25E5%2590%2591%25E5%259C%25B0%25E5%2588%25A5-%25E6%25B3%25A8%25E6%2584%258F%25E4%25BA%258B%25E9%25A0%2585-1-15.xlsx&amp;wdOrigin=BROWSELINK"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view.officeapps.live.com/op/view.aspx?src=https%3A%2F%2Fwww.oceanlinks.co.jp%2Fwp2023%2Fwp-content%2Fuploads%2F2015%2F10%2F%25E4%25BB%2595%25E5%2590%2591%25E5%259C%25B0%25E5%2588%25A5-%25E6%25B3%25A8%25E6%2584%258F%25E4%25BA%258B%25E9%25A0%2585-%25E6%25BA%2596%25E5%2582%2599%25E4%25B8%25AD-4.xlsx&amp;wdOrigin=BROWSELINK" TargetMode="External"/><Relationship Id="rId13" Type="http://schemas.openxmlformats.org/officeDocument/2006/relationships/hyperlink" Target="https://view.officeapps.live.com/op/view.aspx?src=https%3A%2F%2Fwww.oceanlinks.co.jp%2Fwp2023%2Fwp-content%2Fuploads%2F2015%2F10%2F%25E4%25BB%2595%25E5%2590%2591%25E5%259C%25B0%25E5%2588%25A5-%25E6%25B3%25A8%25E6%2584%258F%25E4%25BA%258B%25E9%25A0%2585-1-11.xlsx&amp;wdOrigin=BROWSELINK" TargetMode="External"/><Relationship Id="rId3" Type="http://schemas.openxmlformats.org/officeDocument/2006/relationships/printerSettings" Target="../printerSettings/printerSettings31.bin"/><Relationship Id="rId7" Type="http://schemas.openxmlformats.org/officeDocument/2006/relationships/hyperlink" Target="https://online.oceanlinks.co.jp/schedule?area=&amp;from=&amp;to=" TargetMode="External"/><Relationship Id="rId12" Type="http://schemas.openxmlformats.org/officeDocument/2006/relationships/hyperlink" Target="https://online.oceanlinks.co.jp/schedule?area=&amp;from=&amp;to=" TargetMode="External"/><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hyperlink" Target="https://online.oceanlinks.co.jp/schedule?area=&amp;from=&amp;to=" TargetMode="External"/><Relationship Id="rId11" Type="http://schemas.openxmlformats.org/officeDocument/2006/relationships/hyperlink" Target="https://online.oceanlinks.co.jp/schedule?area=&amp;from=&amp;to=" TargetMode="External"/><Relationship Id="rId5" Type="http://schemas.openxmlformats.org/officeDocument/2006/relationships/hyperlink" Target="https://view.officeapps.live.com/op/view.aspx?src=https%3A%2F%2Fwww.oceanlinks.co.jp%2Fwp2023%2Fwp-content%2Fuploads%2F2015%2F10%2F%25E4%25BB%2595%25E5%2590%2591%25E5%259C%25B0%25E5%2588%25A5-%25E6%25B3%25A8%25E6%2584%258F%25E4%25BA%258B%25E9%25A0%2585-%25E6%25BA%2596%25E5%2582%2599%25E4%25B8%25AD-4.xlsx&amp;wdOrigin=BROWSELINK" TargetMode="External"/><Relationship Id="rId15" Type="http://schemas.openxmlformats.org/officeDocument/2006/relationships/drawing" Target="../drawings/drawing17.xml"/><Relationship Id="rId10" Type="http://schemas.openxmlformats.org/officeDocument/2006/relationships/hyperlink" Target="https://view.officeapps.live.com/op/view.aspx?src=https%3A%2F%2Fwww.oceanlinks.co.jp%2Fwp2023%2Fwp-content%2Fuploads%2F2015%2F10%2F%25E4%25BB%2595%25E5%2590%2591%25E5%259C%25B0%25E5%2588%25A5-%25E6%25B3%25A8%25E6%2584%258F%25E4%25BA%258B%25E9%25A0%2585-%25E6%25BA%2596%25E5%2582%2599%25E4%25B8%25AD-4.xlsx&amp;wdOrigin=BROWSELINK" TargetMode="External"/><Relationship Id="rId4" Type="http://schemas.openxmlformats.org/officeDocument/2006/relationships/printerSettings" Target="../printerSettings/printerSettings32.bin"/><Relationship Id="rId9" Type="http://schemas.openxmlformats.org/officeDocument/2006/relationships/hyperlink" Target="https://online.oceanlinks.co.jp/schedule?area=&amp;from=&amp;to=" TargetMode="External"/><Relationship Id="rId14" Type="http://schemas.openxmlformats.org/officeDocument/2006/relationships/printerSettings" Target="../printerSettings/printerSettings33.bin"/></Relationships>
</file>

<file path=xl/worksheets/_rels/sheet23.xml.rels><?xml version="1.0" encoding="UTF-8" standalone="yes"?>
<Relationships xmlns="http://schemas.openxmlformats.org/package/2006/relationships"><Relationship Id="rId3" Type="http://schemas.openxmlformats.org/officeDocument/2006/relationships/hyperlink" Target="https://online.oceanlinks.co.jp/schedule?area=&amp;from=&amp;to=" TargetMode="External"/><Relationship Id="rId2" Type="http://schemas.openxmlformats.org/officeDocument/2006/relationships/hyperlink" Target="https://view.officeapps.live.com/op/view.aspx?src=https%3A%2F%2Fwww.oceanlinks.co.jp%2Fwp2023%2Fwp-content%2Fuploads%2F2015%2F10%2F%25E4%25BB%2595%25E5%2590%2591%25E5%259C%25B0%25E5%2588%25A5-%25E6%25B3%25A8%25E6%2584%258F%25E4%25BA%258B%25E9%25A0%2585-%25E6%25BA%2596%25E5%2582%2599%25E4%25B8%25AD-4.xlsx&amp;wdOrigin=BROWSELINK" TargetMode="External"/><Relationship Id="rId1" Type="http://schemas.openxmlformats.org/officeDocument/2006/relationships/hyperlink" Target="https://view.officeapps.live.com/op/view.aspx?src=https%3A%2F%2Fwww.oceanlinks.co.jp%2Fwp2023%2Fwp-content%2Fuploads%2F2015%2F10%2F%25E4%25BB%2595%25E5%2590%2591%25E5%259C%25B0%25E5%2588%25A5-%25E6%25B3%25A8%25E6%2584%258F%25E4%25BA%258B%25E9%25A0%2585-%25E6%25BA%2596%25E5%2582%2599%25E4%25B8%25AD-4.xlsx&amp;wdOrigin=BROWSELINK" TargetMode="External"/><Relationship Id="rId6" Type="http://schemas.openxmlformats.org/officeDocument/2006/relationships/drawing" Target="../drawings/drawing18.xml"/><Relationship Id="rId5" Type="http://schemas.openxmlformats.org/officeDocument/2006/relationships/printerSettings" Target="../printerSettings/printerSettings34.bin"/><Relationship Id="rId4" Type="http://schemas.openxmlformats.org/officeDocument/2006/relationships/hyperlink" Target="https://view.officeapps.live.com/op/view.aspx?src=https%3A%2F%2Fwww.oceanlinks.co.jp%2Fwp2023%2Fwp-content%2Fuploads%2F2015%2F10%2F%25E4%25BB%2595%25E5%2590%2591%25E5%259C%25B0%25E5%2588%25A5-%25E6%25B3%25A8%25E6%2584%258F%25E4%25BA%258B%25E9%25A0%2585-1-11.xlsx&amp;wdOrigin=BROWSELINK" TargetMode="External"/></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www.utoc.co.jp/operation/uciom/" TargetMode="External"/></Relationships>
</file>

<file path=xl/worksheets/_rels/sheet25.xml.rels><?xml version="1.0" encoding="UTF-8" standalone="yes"?>
<Relationships xmlns="http://schemas.openxmlformats.org/package/2006/relationships"><Relationship Id="rId8" Type="http://schemas.openxmlformats.org/officeDocument/2006/relationships/drawing" Target="../drawings/drawing19.xml"/><Relationship Id="rId3" Type="http://schemas.openxmlformats.org/officeDocument/2006/relationships/hyperlink" Target="https://view.officeapps.live.com/op/view.aspx?src=https%3A%2F%2Fwww.oceanlinks.co.jp%2Fwp2023%2Fwp-content%2Fuploads%2F2015%2F10%2F%25E4%25BB%2595%25E5%2590%2591%25E5%259C%25B0%25E5%2588%25A5-%25E6%25B3%25A8%25E6%2584%258F%25E4%25BA%258B%25E9%25A0%2585-%25E6%25BA%2596%25E5%2582%2599%25E4%25B8%25AD-4.xlsx&amp;wdOrigin=BROWSELINK" TargetMode="External"/><Relationship Id="rId7" Type="http://schemas.openxmlformats.org/officeDocument/2006/relationships/printerSettings" Target="../printerSettings/printerSettings36.bin"/><Relationship Id="rId2" Type="http://schemas.openxmlformats.org/officeDocument/2006/relationships/hyperlink" Target="https://online.oceanlinks.co.jp/schedule?area=&amp;from=&amp;to=" TargetMode="External"/><Relationship Id="rId1" Type="http://schemas.openxmlformats.org/officeDocument/2006/relationships/hyperlink" Target="https://view.officeapps.live.com/op/view.aspx?src=https%3A%2F%2Fwww.oceanlinks.co.jp%2Fwp2023%2Fwp-content%2Fuploads%2F2015%2F10%2F%25E4%25BB%2595%25E5%2590%2591%25E5%259C%25B0%25E5%2588%25A5-%25E6%25B3%25A8%25E6%2584%258F%25E4%25BA%258B%25E9%25A0%2585-%25E6%25BA%2596%25E5%2582%2599%25E4%25B8%25AD-4.xlsx&amp;wdOrigin=BROWSELINK" TargetMode="External"/><Relationship Id="rId6" Type="http://schemas.openxmlformats.org/officeDocument/2006/relationships/hyperlink" Target="https://www.utoc.co.jp/operation/uciom/" TargetMode="External"/><Relationship Id="rId5" Type="http://schemas.openxmlformats.org/officeDocument/2006/relationships/hyperlink" Target="https://view.officeapps.live.com/op/view.aspx?src=https%3A%2F%2Fwww.oceanlinks.co.jp%2Fwp2023%2Fwp-content%2Fuploads%2F2015%2F10%2F%25E4%25BB%2595%25E5%2590%2591%25E5%259C%25B0%25E5%2588%25A5-%25E6%25B3%25A8%25E6%2584%258F%25E4%25BA%258B%25E9%25A0%2585-1-11.xlsx&amp;wdOrigin=BROWSELINK" TargetMode="External"/><Relationship Id="rId4" Type="http://schemas.openxmlformats.org/officeDocument/2006/relationships/hyperlink" Target="https://online.oceanlinks.co.jp/schedule?area=&amp;from=&amp;to=" TargetMode="External"/></Relationships>
</file>

<file path=xl/worksheets/_rels/sheet26.xml.rels><?xml version="1.0" encoding="UTF-8" standalone="yes"?>
<Relationships xmlns="http://schemas.openxmlformats.org/package/2006/relationships"><Relationship Id="rId8" Type="http://schemas.openxmlformats.org/officeDocument/2006/relationships/printerSettings" Target="../printerSettings/printerSettings37.bin"/><Relationship Id="rId3" Type="http://schemas.openxmlformats.org/officeDocument/2006/relationships/hyperlink" Target="https://online.oceanlinks.co.jp/schedule?area=&amp;from=&amp;to=" TargetMode="External"/><Relationship Id="rId7" Type="http://schemas.openxmlformats.org/officeDocument/2006/relationships/hyperlink" Target="https://view.officeapps.live.com/op/view.aspx?src=https%3A%2F%2Fwww.oceanlinks.co.jp%2Fwp2023%2Fwp-content%2Fuploads%2F2015%2F10%2F%25E4%25BB%2595%25E5%2590%2591%25E5%259C%25B0%25E5%2588%25A5-%25E6%25B3%25A8%25E6%2584%258F%25E4%25BA%258B%25E9%25A0%2585-1-11.xlsx&amp;wdOrigin=BROWSELINK" TargetMode="External"/><Relationship Id="rId2" Type="http://schemas.openxmlformats.org/officeDocument/2006/relationships/hyperlink" Target="https://online.oceanlinks.co.jp/schedule?area=&amp;from=&amp;to=" TargetMode="External"/><Relationship Id="rId1" Type="http://schemas.openxmlformats.org/officeDocument/2006/relationships/hyperlink" Target="https://view.officeapps.live.com/op/view.aspx?src=https%3A%2F%2Fwww.oceanlinks.co.jp%2Fwp2023%2Fwp-content%2Fuploads%2F2015%2F10%2F%25E4%25BB%2595%25E5%2590%2591%25E5%259C%25B0%25E5%2588%25A5-%25E6%25B3%25A8%25E6%2584%258F%25E4%25BA%258B%25E9%25A0%2585-%25E6%25BA%2596%25E5%2582%2599%25E4%25B8%25AD-4.xlsx&amp;wdOrigin=BROWSELINK" TargetMode="External"/><Relationship Id="rId6" Type="http://schemas.openxmlformats.org/officeDocument/2006/relationships/hyperlink" Target="https://online.oceanlinks.co.jp/schedule?area=&amp;from=&amp;to=" TargetMode="External"/><Relationship Id="rId5" Type="http://schemas.openxmlformats.org/officeDocument/2006/relationships/hyperlink" Target="https://online.oceanlinks.co.jp/schedule?area=&amp;from=&amp;to=" TargetMode="External"/><Relationship Id="rId4" Type="http://schemas.openxmlformats.org/officeDocument/2006/relationships/hyperlink" Target="https://view.officeapps.live.com/op/view.aspx?src=https%3A%2F%2Fwww.oceanlinks.co.jp%2Fwp2023%2Fwp-content%2Fuploads%2F2015%2F10%2F%25E4%25BB%2595%25E5%2590%2591%25E5%259C%25B0%25E5%2588%25A5-%25E6%25B3%25A8%25E6%2584%258F%25E4%25BA%258B%25E9%25A0%2585-%25E6%25BA%2596%25E5%2582%2599%25E4%25B8%25AD-4.xlsx&amp;wdOrigin=BROWSELINK" TargetMode="External"/><Relationship Id="rId9" Type="http://schemas.openxmlformats.org/officeDocument/2006/relationships/drawing" Target="../drawings/drawing20.xml"/></Relationships>
</file>

<file path=xl/worksheets/_rels/sheet27.xml.rels><?xml version="1.0" encoding="UTF-8" standalone="yes"?>
<Relationships xmlns="http://schemas.openxmlformats.org/package/2006/relationships"><Relationship Id="rId8" Type="http://schemas.openxmlformats.org/officeDocument/2006/relationships/hyperlink" Target="https://view.officeapps.live.com/op/view.aspx?src=https%3A%2F%2Fwww.oceanlinks.co.jp%2Fwp2023%2Fwp-content%2Fuploads%2F2015%2F10%2F%25E4%25BB%2595%25E5%2590%2591%25E5%259C%25B0%25E5%2588%25A5-%25E6%25B3%25A8%25E6%2584%258F%25E4%25BA%258B%25E9%25A0%2585-1-11.xlsx&amp;wdOrigin=BROWSELINK" TargetMode="External"/><Relationship Id="rId3" Type="http://schemas.openxmlformats.org/officeDocument/2006/relationships/hyperlink" Target="https://online.oceanlinks.co.jp/schedule?area=&amp;from=&amp;to=" TargetMode="External"/><Relationship Id="rId7" Type="http://schemas.openxmlformats.org/officeDocument/2006/relationships/hyperlink" Target="https://online.oceanlinks.co.jp/schedule?area=&amp;from=&amp;to=" TargetMode="External"/><Relationship Id="rId2" Type="http://schemas.openxmlformats.org/officeDocument/2006/relationships/hyperlink" Target="https://online.oceanlinks.co.jp/schedule?area=&amp;from=&amp;to=" TargetMode="External"/><Relationship Id="rId1" Type="http://schemas.openxmlformats.org/officeDocument/2006/relationships/hyperlink" Target="https://view.officeapps.live.com/op/view.aspx?src=https%3A%2F%2Fwww.oceanlinks.co.jp%2Fwp2023%2Fwp-content%2Fuploads%2F2015%2F10%2F%25E4%25BB%2595%25E5%2590%2591%25E5%259C%25B0%25E5%2588%25A5-%25E6%25B3%25A8%25E6%2584%258F%25E4%25BA%258B%25E9%25A0%2585-%25E6%25BA%2596%25E5%2582%2599%25E4%25B8%25AD-4.xlsx&amp;wdOrigin=BROWSELINK" TargetMode="External"/><Relationship Id="rId6" Type="http://schemas.openxmlformats.org/officeDocument/2006/relationships/hyperlink" Target="https://online.oceanlinks.co.jp/schedule?area=&amp;from=&amp;to=" TargetMode="External"/><Relationship Id="rId11" Type="http://schemas.openxmlformats.org/officeDocument/2006/relationships/drawing" Target="../drawings/drawing21.xml"/><Relationship Id="rId5" Type="http://schemas.openxmlformats.org/officeDocument/2006/relationships/hyperlink" Target="https://online.oceanlinks.co.jp/schedule?area=&amp;from=&amp;to=" TargetMode="External"/><Relationship Id="rId10" Type="http://schemas.openxmlformats.org/officeDocument/2006/relationships/printerSettings" Target="../printerSettings/printerSettings38.bin"/><Relationship Id="rId4" Type="http://schemas.openxmlformats.org/officeDocument/2006/relationships/hyperlink" Target="https://view.officeapps.live.com/op/view.aspx?src=https%3A%2F%2Fwww.oceanlinks.co.jp%2Fwp2023%2Fwp-content%2Fuploads%2F2015%2F10%2F%25E4%25BB%2595%25E5%2590%2591%25E5%259C%25B0%25E5%2588%25A5-%25E6%25B3%25A8%25E6%2584%258F%25E4%25BA%258B%25E9%25A0%2585-%25E6%25BA%2596%25E5%2582%2599%25E4%25B8%25AD-4.xlsx&amp;wdOrigin=BROWSELINK" TargetMode="External"/><Relationship Id="rId9" Type="http://schemas.openxmlformats.org/officeDocument/2006/relationships/hyperlink" Target="https://online.oceanlinks.co.jp/schedule?area=&amp;from=&amp;t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2:N27"/>
  <sheetViews>
    <sheetView topLeftCell="B1" workbookViewId="0">
      <selection activeCell="J35" sqref="J35"/>
    </sheetView>
  </sheetViews>
  <sheetFormatPr defaultRowHeight="16.5"/>
  <cols>
    <col min="2" max="2" width="6.453125" customWidth="1"/>
    <col min="6" max="6" width="8" customWidth="1"/>
    <col min="7" max="9" width="9.90625" hidden="1" customWidth="1"/>
    <col min="10" max="10" width="15" bestFit="1" customWidth="1"/>
    <col min="11" max="11" width="13.453125" bestFit="1" customWidth="1"/>
    <col min="12" max="12" width="50.26953125" customWidth="1"/>
    <col min="13" max="13" width="52.453125" bestFit="1" customWidth="1"/>
  </cols>
  <sheetData>
    <row r="2" spans="2:14">
      <c r="C2" s="35" t="s">
        <v>423</v>
      </c>
    </row>
    <row r="3" spans="2:14">
      <c r="B3" s="558" t="s">
        <v>285</v>
      </c>
      <c r="C3" s="872" t="s">
        <v>286</v>
      </c>
      <c r="D3" s="873"/>
      <c r="E3" s="873"/>
      <c r="F3" s="873"/>
      <c r="G3" s="873"/>
      <c r="H3" s="873"/>
      <c r="I3" s="874"/>
      <c r="J3" s="558" t="s">
        <v>22</v>
      </c>
      <c r="K3" s="558" t="s">
        <v>287</v>
      </c>
      <c r="L3" s="558" t="s">
        <v>288</v>
      </c>
      <c r="M3" s="558" t="s">
        <v>289</v>
      </c>
    </row>
    <row r="4" spans="2:14">
      <c r="B4" s="875">
        <v>1</v>
      </c>
      <c r="C4" s="877" t="s">
        <v>290</v>
      </c>
      <c r="D4" s="878"/>
      <c r="E4" s="878"/>
      <c r="F4" s="878"/>
      <c r="G4" s="878"/>
      <c r="H4" s="878"/>
      <c r="I4" s="879"/>
      <c r="J4" s="620" t="s">
        <v>291</v>
      </c>
      <c r="K4" s="620" t="s">
        <v>292</v>
      </c>
      <c r="L4" s="621" t="s">
        <v>293</v>
      </c>
      <c r="M4" s="636" t="s">
        <v>415</v>
      </c>
      <c r="N4" s="559" t="s">
        <v>294</v>
      </c>
    </row>
    <row r="5" spans="2:14">
      <c r="B5" s="876"/>
      <c r="C5" s="880"/>
      <c r="D5" s="881"/>
      <c r="E5" s="881"/>
      <c r="F5" s="881"/>
      <c r="G5" s="881"/>
      <c r="H5" s="881"/>
      <c r="I5" s="882"/>
      <c r="J5" s="620" t="s">
        <v>295</v>
      </c>
      <c r="K5" s="620" t="s">
        <v>296</v>
      </c>
      <c r="L5" s="621" t="s">
        <v>293</v>
      </c>
      <c r="M5" s="636" t="s">
        <v>415</v>
      </c>
    </row>
    <row r="6" spans="2:14">
      <c r="B6" s="560">
        <v>2</v>
      </c>
      <c r="C6" s="883" t="s">
        <v>297</v>
      </c>
      <c r="D6" s="883"/>
      <c r="E6" s="883"/>
      <c r="F6" s="883"/>
      <c r="G6" s="883"/>
      <c r="H6" s="883"/>
      <c r="I6" s="883"/>
      <c r="J6" s="620" t="s">
        <v>298</v>
      </c>
      <c r="K6" s="620" t="s">
        <v>407</v>
      </c>
      <c r="L6" s="621" t="s">
        <v>299</v>
      </c>
      <c r="M6" s="636" t="s">
        <v>416</v>
      </c>
      <c r="N6" s="559" t="s">
        <v>300</v>
      </c>
    </row>
    <row r="7" spans="2:14">
      <c r="B7" s="560">
        <v>3</v>
      </c>
      <c r="C7" s="884" t="s">
        <v>301</v>
      </c>
      <c r="D7" s="884"/>
      <c r="E7" s="884"/>
      <c r="F7" s="884"/>
      <c r="G7" s="884"/>
      <c r="H7" s="884"/>
      <c r="I7" s="884"/>
      <c r="J7" s="617" t="s">
        <v>15</v>
      </c>
      <c r="K7" s="617" t="s">
        <v>302</v>
      </c>
      <c r="L7" s="561" t="s">
        <v>326</v>
      </c>
      <c r="M7" s="637" t="s">
        <v>417</v>
      </c>
    </row>
    <row r="8" spans="2:14">
      <c r="B8" s="560">
        <v>4</v>
      </c>
      <c r="C8" s="885" t="s">
        <v>303</v>
      </c>
      <c r="D8" s="885"/>
      <c r="E8" s="885"/>
      <c r="F8" s="885"/>
      <c r="G8" s="885"/>
      <c r="H8" s="885"/>
      <c r="I8" s="885"/>
      <c r="J8" s="618" t="s">
        <v>31</v>
      </c>
      <c r="K8" s="618" t="s">
        <v>304</v>
      </c>
      <c r="L8" s="619" t="s">
        <v>305</v>
      </c>
      <c r="M8" s="638" t="s">
        <v>418</v>
      </c>
    </row>
    <row r="9" spans="2:14">
      <c r="B9" s="560">
        <v>5</v>
      </c>
      <c r="C9" s="885" t="s">
        <v>306</v>
      </c>
      <c r="D9" s="885"/>
      <c r="E9" s="885"/>
      <c r="F9" s="885"/>
      <c r="G9" s="885"/>
      <c r="H9" s="885"/>
      <c r="I9" s="885"/>
      <c r="J9" s="618" t="s">
        <v>307</v>
      </c>
      <c r="K9" s="618" t="s">
        <v>171</v>
      </c>
      <c r="L9" s="619" t="s">
        <v>308</v>
      </c>
      <c r="M9" s="638" t="s">
        <v>419</v>
      </c>
    </row>
    <row r="10" spans="2:14">
      <c r="B10" s="560">
        <v>6</v>
      </c>
      <c r="C10" s="885" t="s">
        <v>309</v>
      </c>
      <c r="D10" s="885"/>
      <c r="E10" s="885"/>
      <c r="F10" s="885"/>
      <c r="G10" s="885"/>
      <c r="H10" s="885"/>
      <c r="I10" s="885"/>
      <c r="J10" s="618" t="s">
        <v>31</v>
      </c>
      <c r="K10" s="618" t="s">
        <v>304</v>
      </c>
      <c r="L10" s="619" t="s">
        <v>305</v>
      </c>
      <c r="M10" s="638" t="s">
        <v>418</v>
      </c>
    </row>
    <row r="11" spans="2:14">
      <c r="B11" s="560">
        <v>7</v>
      </c>
      <c r="C11" s="886" t="s">
        <v>310</v>
      </c>
      <c r="D11" s="886"/>
      <c r="E11" s="886"/>
      <c r="F11" s="886"/>
      <c r="G11" s="886"/>
      <c r="H11" s="886"/>
      <c r="I11" s="886"/>
      <c r="J11" s="622" t="s">
        <v>311</v>
      </c>
      <c r="K11" s="622" t="s">
        <v>312</v>
      </c>
      <c r="L11" s="623" t="s">
        <v>313</v>
      </c>
      <c r="M11" s="639" t="s">
        <v>314</v>
      </c>
      <c r="N11" s="559"/>
    </row>
    <row r="12" spans="2:14">
      <c r="B12" s="560">
        <v>8</v>
      </c>
      <c r="C12" s="871" t="s">
        <v>316</v>
      </c>
      <c r="D12" s="871"/>
      <c r="E12" s="871"/>
      <c r="F12" s="871"/>
      <c r="G12" s="871"/>
      <c r="H12" s="871"/>
      <c r="I12" s="871"/>
      <c r="J12" s="646" t="s">
        <v>317</v>
      </c>
      <c r="K12" s="647" t="s">
        <v>408</v>
      </c>
      <c r="L12" s="648" t="s">
        <v>318</v>
      </c>
      <c r="M12" s="649" t="s">
        <v>413</v>
      </c>
      <c r="N12" s="559" t="s">
        <v>315</v>
      </c>
    </row>
    <row r="13" spans="2:14">
      <c r="B13" s="560">
        <v>9</v>
      </c>
      <c r="C13" s="871" t="s">
        <v>319</v>
      </c>
      <c r="D13" s="871"/>
      <c r="E13" s="871"/>
      <c r="F13" s="871"/>
      <c r="G13" s="871"/>
      <c r="H13" s="871"/>
      <c r="I13" s="871"/>
      <c r="J13" s="646" t="s">
        <v>320</v>
      </c>
      <c r="K13" s="647" t="s">
        <v>408</v>
      </c>
      <c r="L13" s="648" t="s">
        <v>360</v>
      </c>
      <c r="M13" s="649" t="s">
        <v>414</v>
      </c>
    </row>
    <row r="14" spans="2:14">
      <c r="B14" s="560">
        <v>10</v>
      </c>
      <c r="C14" s="871" t="s">
        <v>321</v>
      </c>
      <c r="D14" s="871"/>
      <c r="E14" s="871"/>
      <c r="F14" s="871"/>
      <c r="G14" s="871"/>
      <c r="H14" s="871"/>
      <c r="I14" s="871"/>
      <c r="J14" s="646" t="s">
        <v>317</v>
      </c>
      <c r="K14" s="647" t="s">
        <v>408</v>
      </c>
      <c r="L14" s="648" t="s">
        <v>318</v>
      </c>
      <c r="M14" s="649" t="s">
        <v>413</v>
      </c>
    </row>
    <row r="15" spans="2:14">
      <c r="B15" s="560">
        <v>11</v>
      </c>
      <c r="C15" s="871" t="s">
        <v>322</v>
      </c>
      <c r="D15" s="871"/>
      <c r="E15" s="871"/>
      <c r="F15" s="871"/>
      <c r="G15" s="871"/>
      <c r="H15" s="871"/>
      <c r="I15" s="871"/>
      <c r="J15" s="646" t="s">
        <v>317</v>
      </c>
      <c r="K15" s="647" t="s">
        <v>408</v>
      </c>
      <c r="L15" s="648" t="s">
        <v>318</v>
      </c>
      <c r="M15" s="649" t="s">
        <v>413</v>
      </c>
    </row>
    <row r="16" spans="2:14">
      <c r="B16" s="560">
        <v>12</v>
      </c>
      <c r="C16" s="871" t="s">
        <v>323</v>
      </c>
      <c r="D16" s="871"/>
      <c r="E16" s="871"/>
      <c r="F16" s="871"/>
      <c r="G16" s="871"/>
      <c r="H16" s="871"/>
      <c r="I16" s="871"/>
      <c r="J16" s="646" t="s">
        <v>317</v>
      </c>
      <c r="K16" s="647" t="s">
        <v>408</v>
      </c>
      <c r="L16" s="648" t="s">
        <v>318</v>
      </c>
      <c r="M16" s="649" t="s">
        <v>413</v>
      </c>
    </row>
    <row r="17" spans="1:13">
      <c r="B17" s="875">
        <v>13</v>
      </c>
      <c r="C17" s="887" t="s">
        <v>324</v>
      </c>
      <c r="D17" s="888"/>
      <c r="E17" s="888"/>
      <c r="F17" s="888"/>
      <c r="G17" s="888"/>
      <c r="H17" s="888"/>
      <c r="I17" s="889"/>
      <c r="J17" s="626" t="s">
        <v>15</v>
      </c>
      <c r="K17" s="626" t="s">
        <v>325</v>
      </c>
      <c r="L17" s="627" t="s">
        <v>326</v>
      </c>
      <c r="M17" s="640" t="s">
        <v>420</v>
      </c>
    </row>
    <row r="18" spans="1:13">
      <c r="B18" s="876"/>
      <c r="C18" s="890"/>
      <c r="D18" s="891"/>
      <c r="E18" s="891"/>
      <c r="F18" s="891"/>
      <c r="G18" s="891"/>
      <c r="H18" s="891"/>
      <c r="I18" s="892"/>
      <c r="J18" s="626" t="s">
        <v>328</v>
      </c>
      <c r="K18" s="626" t="s">
        <v>329</v>
      </c>
      <c r="L18" s="627" t="s">
        <v>330</v>
      </c>
      <c r="M18" s="640" t="s">
        <v>421</v>
      </c>
    </row>
    <row r="19" spans="1:13">
      <c r="B19" s="875">
        <v>14</v>
      </c>
      <c r="C19" s="893" t="s">
        <v>331</v>
      </c>
      <c r="D19" s="894"/>
      <c r="E19" s="894"/>
      <c r="F19" s="894"/>
      <c r="G19" s="894"/>
      <c r="H19" s="894"/>
      <c r="I19" s="895"/>
      <c r="J19" s="628" t="s">
        <v>15</v>
      </c>
      <c r="K19" s="628" t="s">
        <v>302</v>
      </c>
      <c r="L19" s="629" t="s">
        <v>326</v>
      </c>
      <c r="M19" s="641" t="s">
        <v>420</v>
      </c>
    </row>
    <row r="20" spans="1:13">
      <c r="B20" s="876"/>
      <c r="C20" s="896"/>
      <c r="D20" s="897"/>
      <c r="E20" s="897"/>
      <c r="F20" s="897"/>
      <c r="G20" s="897"/>
      <c r="H20" s="897"/>
      <c r="I20" s="898"/>
      <c r="J20" s="628" t="s">
        <v>284</v>
      </c>
      <c r="K20" s="628" t="s">
        <v>332</v>
      </c>
      <c r="L20" s="629" t="s">
        <v>333</v>
      </c>
      <c r="M20" s="641" t="s">
        <v>422</v>
      </c>
    </row>
    <row r="21" spans="1:13">
      <c r="A21" t="s">
        <v>387</v>
      </c>
      <c r="B21" s="560">
        <v>15</v>
      </c>
      <c r="C21" s="900" t="s">
        <v>334</v>
      </c>
      <c r="D21" s="900"/>
      <c r="E21" s="900"/>
      <c r="F21" s="900"/>
      <c r="G21" s="900"/>
      <c r="H21" s="900"/>
      <c r="I21" s="900"/>
      <c r="J21" s="630" t="s">
        <v>15</v>
      </c>
      <c r="K21" s="630" t="s">
        <v>302</v>
      </c>
      <c r="L21" s="631" t="s">
        <v>326</v>
      </c>
      <c r="M21" s="642" t="s">
        <v>327</v>
      </c>
    </row>
    <row r="22" spans="1:13">
      <c r="B22" s="560">
        <v>16</v>
      </c>
      <c r="C22" s="900" t="s">
        <v>335</v>
      </c>
      <c r="D22" s="900"/>
      <c r="E22" s="900"/>
      <c r="F22" s="900"/>
      <c r="G22" s="900"/>
      <c r="H22" s="900"/>
      <c r="I22" s="900"/>
      <c r="J22" s="630" t="s">
        <v>283</v>
      </c>
      <c r="K22" s="630" t="s">
        <v>332</v>
      </c>
      <c r="L22" s="631" t="s">
        <v>336</v>
      </c>
      <c r="M22" s="642" t="s">
        <v>337</v>
      </c>
    </row>
    <row r="23" spans="1:13">
      <c r="B23" s="560">
        <v>17</v>
      </c>
      <c r="C23" s="901" t="s">
        <v>338</v>
      </c>
      <c r="D23" s="901"/>
      <c r="E23" s="901"/>
      <c r="F23" s="901"/>
      <c r="G23" s="901"/>
      <c r="H23" s="901"/>
      <c r="I23" s="901"/>
      <c r="J23" s="632" t="s">
        <v>15</v>
      </c>
      <c r="K23" s="632" t="s">
        <v>325</v>
      </c>
      <c r="L23" s="633" t="s">
        <v>326</v>
      </c>
      <c r="M23" s="643" t="s">
        <v>339</v>
      </c>
    </row>
    <row r="24" spans="1:13">
      <c r="B24" s="560">
        <v>18</v>
      </c>
      <c r="C24" s="902" t="s">
        <v>340</v>
      </c>
      <c r="D24" s="902"/>
      <c r="E24" s="902"/>
      <c r="F24" s="902"/>
      <c r="G24" s="902"/>
      <c r="H24" s="902"/>
      <c r="I24" s="902"/>
      <c r="J24" s="634" t="s">
        <v>284</v>
      </c>
      <c r="K24" s="634" t="s">
        <v>409</v>
      </c>
      <c r="L24" s="635" t="s">
        <v>333</v>
      </c>
      <c r="M24" s="644" t="s">
        <v>341</v>
      </c>
    </row>
    <row r="25" spans="1:13">
      <c r="B25" s="560">
        <v>19</v>
      </c>
      <c r="C25" s="902" t="s">
        <v>342</v>
      </c>
      <c r="D25" s="902"/>
      <c r="E25" s="902"/>
      <c r="F25" s="902"/>
      <c r="G25" s="902"/>
      <c r="H25" s="902"/>
      <c r="I25" s="902"/>
      <c r="J25" s="634" t="s">
        <v>15</v>
      </c>
      <c r="K25" s="634" t="s">
        <v>411</v>
      </c>
      <c r="L25" s="635" t="s">
        <v>336</v>
      </c>
      <c r="M25" s="644" t="s">
        <v>410</v>
      </c>
    </row>
    <row r="26" spans="1:13">
      <c r="B26" s="560">
        <v>20</v>
      </c>
      <c r="C26" s="899" t="s">
        <v>343</v>
      </c>
      <c r="D26" s="899"/>
      <c r="E26" s="899"/>
      <c r="F26" s="899"/>
      <c r="G26" s="899"/>
      <c r="H26" s="899"/>
      <c r="I26" s="899"/>
      <c r="J26" s="624" t="s">
        <v>31</v>
      </c>
      <c r="K26" s="624" t="s">
        <v>304</v>
      </c>
      <c r="L26" s="625" t="s">
        <v>305</v>
      </c>
      <c r="M26" s="645" t="s">
        <v>418</v>
      </c>
    </row>
    <row r="27" spans="1:13">
      <c r="B27" s="560">
        <v>21</v>
      </c>
      <c r="C27" s="899" t="s">
        <v>344</v>
      </c>
      <c r="D27" s="899"/>
      <c r="E27" s="899"/>
      <c r="F27" s="899"/>
      <c r="G27" s="899"/>
      <c r="H27" s="899"/>
      <c r="I27" s="899"/>
      <c r="J27" s="624" t="s">
        <v>31</v>
      </c>
      <c r="K27" s="624" t="s">
        <v>304</v>
      </c>
      <c r="L27" s="625" t="s">
        <v>412</v>
      </c>
      <c r="M27" s="645" t="s">
        <v>418</v>
      </c>
    </row>
  </sheetData>
  <mergeCells count="25">
    <mergeCell ref="C27:I27"/>
    <mergeCell ref="C21:I21"/>
    <mergeCell ref="C22:I22"/>
    <mergeCell ref="C23:I23"/>
    <mergeCell ref="C24:I24"/>
    <mergeCell ref="C25:I25"/>
    <mergeCell ref="C26:I26"/>
    <mergeCell ref="C15:I15"/>
    <mergeCell ref="C16:I16"/>
    <mergeCell ref="B17:B18"/>
    <mergeCell ref="C17:I18"/>
    <mergeCell ref="B19:B20"/>
    <mergeCell ref="C19:I20"/>
    <mergeCell ref="C14:I14"/>
    <mergeCell ref="C3:I3"/>
    <mergeCell ref="B4:B5"/>
    <mergeCell ref="C4:I5"/>
    <mergeCell ref="C6:I6"/>
    <mergeCell ref="C7:I7"/>
    <mergeCell ref="C8:I8"/>
    <mergeCell ref="C9:I9"/>
    <mergeCell ref="C10:I10"/>
    <mergeCell ref="C11:I11"/>
    <mergeCell ref="C12:I12"/>
    <mergeCell ref="C13:I13"/>
  </mergeCells>
  <phoneticPr fontId="1"/>
  <hyperlinks>
    <hyperlink ref="C4:G4" location="釜山!A1" display="釜山（PUSAN )  LCL"/>
    <hyperlink ref="C6:G6" location="仁川!A1" display="仁川　（ INCHEON ) LCL"/>
    <hyperlink ref="C7:G7" location="ドバイ!A1" display="ドバイ（DUBAI, JEBEL ALI) LCL"/>
    <hyperlink ref="C8:G8" location="台湾基隆!A1" display="基隆( KEELUNG ) LCL"/>
    <hyperlink ref="C10:G10" location="台湾高雄・台中!A1" display="高雄 ( KAOHSIUNG ) LCL"/>
    <hyperlink ref="C9:G9" location="台湾高雄・台中!A1" display="台中 ( TAICHUNG ) LCL"/>
    <hyperlink ref="C11:G11" location="上海!A1" display="上海 （ SHANGHAI ) LCL"/>
    <hyperlink ref="C14:G14" location="'中国（新港・青島）'!A1" display="新港 ( XINGANG ) LCL"/>
    <hyperlink ref="C12:G12" location="'中国（新港・青島）'!A1" display="青島 ( QINGDAO ) LCL"/>
    <hyperlink ref="C13:G13" location="'中国（大連）'!A1" display="大連 ( DALIAN ) LCL"/>
    <hyperlink ref="C15:G15" location="'中国（寧波・厦門）'!A1" display="寧波( NINGBO ) LCL"/>
    <hyperlink ref="C16:G16" location="'中国（寧波・厦門）'!A1" display="厦門( XIAMEN ) LCL"/>
    <hyperlink ref="C17:G17" location="香港!A1" display="香港（HONＧ KONG）　LCL"/>
    <hyperlink ref="C19:G19" location="シンガポール!A1" display="シンガポール ( SINGAPORE ) LCL"/>
    <hyperlink ref="C21:G21" location="インドネシア!A1" display="ジャカルタ　（ JAKARTA ) LCL"/>
    <hyperlink ref="C22:G22" location="マレーシア!A1" display="ポートケラン ( PORT KELANG ) LCL"/>
    <hyperlink ref="C23:G23" location="フィリピン!A1" display="マニラ （ MANILA NORTH ) LCL"/>
    <hyperlink ref="C24:G24" location="ベトナム!A1" display="ホーチミン （ HOCHIMINH ) LCL"/>
    <hyperlink ref="C25:G25" location="ベトナム!A1" display="ハイフォン （ HAIPHONG ) LCL"/>
    <hyperlink ref="C26:G26" location="タイ!A1" display="バンコク ( BANGKOK ) LCL"/>
    <hyperlink ref="C27:G27" location="タイ!A1" display="レムチャバン （ LAEM CHABANG ) LCL"/>
    <hyperlink ref="C6:I6" location="'2.INH'!A1" display="2.韓国 仁川 （ INCHEON ） "/>
    <hyperlink ref="C7:I7" location="'3.DXB'!A1" display="3.ドバイ （ DUBAI, JEBEL ALI ）  "/>
    <hyperlink ref="C8:I8" location="'4.KLG'!A1" display="4.台湾 基隆 （ KEELUNG ） "/>
    <hyperlink ref="C10:I10" location="'6.KHH'!Print_Area" display="6.台湾 高雄 （ KAOHSIUNG ） "/>
    <hyperlink ref="C9:I9" location="'5.TCG '!Print_Area" display="5.台湾 台中 （ TAICHUNG ） "/>
    <hyperlink ref="C11:I11" location="'7.SHA'!A1" display="7.中国 上海 （ SHANGHAI ） "/>
    <hyperlink ref="C14:I14" location="'10.XIN'!Print_Area" display="10.中国 新港 （ XINGANG ） "/>
    <hyperlink ref="C12:I12" location="'8.TAO'!Print_Area" display="8.中国 青島 （ QINGDAO ） "/>
    <hyperlink ref="C13:I13" location="'9.DLC'!Print_Area" display="9.中国 大連 （ DALIAN ） "/>
    <hyperlink ref="C15:I15" location="'11.NIB'!A1" display="11.中国 寧波 （ NINGBO ） "/>
    <hyperlink ref="C16:I16" location="'12.XIA'!A1" display="12.中国 厦門　（ XIAMEN ） "/>
    <hyperlink ref="C21:I21" location="'15.JKT'!A1" display="15.インドネシア ジャカルタ　（ JAKARTA ） "/>
    <hyperlink ref="C22:I22" location="'16.PKG'!A1" display="16.マレーシア ポートケラン （ PORT KELANG ） "/>
    <hyperlink ref="C23:I23" location="'17.MNL'!A1" display="17.フィリピン マニラ （ MANILA NORTH ） "/>
    <hyperlink ref="C24:I24" location="'18.HCH'!Print_Area" display="18.ベトナム ホーチミン （ HOCHIMINH ） "/>
    <hyperlink ref="C25:I25" location="'19.HPH'!Print_Area" display="19.ベトナム ハイフォン （ HAIPHONG ） "/>
    <hyperlink ref="C26:I26" location="'20.BKK'!Print_Area" display="20.タイ バンコク （ BANGKOK ） "/>
    <hyperlink ref="C27:I27" location="'21.LCB'!Print_Area" display="21.タイ レムチャバン （ LAEM CHABANG ） "/>
    <hyperlink ref="L4" r:id="rId1"/>
    <hyperlink ref="L5" r:id="rId2"/>
    <hyperlink ref="L6" r:id="rId3"/>
    <hyperlink ref="L7" r:id="rId4"/>
    <hyperlink ref="L8" r:id="rId5"/>
    <hyperlink ref="L10" r:id="rId6"/>
    <hyperlink ref="L9" r:id="rId7"/>
    <hyperlink ref="L11" r:id="rId8"/>
    <hyperlink ref="L12" r:id="rId9"/>
    <hyperlink ref="L13" r:id="rId10"/>
    <hyperlink ref="L14" r:id="rId11"/>
    <hyperlink ref="L15" r:id="rId12"/>
    <hyperlink ref="L16" r:id="rId13"/>
    <hyperlink ref="L17" r:id="rId14"/>
    <hyperlink ref="L18" r:id="rId15"/>
    <hyperlink ref="L19" r:id="rId16"/>
    <hyperlink ref="L20" r:id="rId17"/>
    <hyperlink ref="L22" r:id="rId18"/>
    <hyperlink ref="L23" r:id="rId19"/>
    <hyperlink ref="L24" r:id="rId20"/>
    <hyperlink ref="L25" r:id="rId21"/>
    <hyperlink ref="L21" r:id="rId22"/>
    <hyperlink ref="L26" r:id="rId23"/>
    <hyperlink ref="L27" r:id="rId2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B3:C29"/>
  <sheetViews>
    <sheetView topLeftCell="A4" workbookViewId="0">
      <selection activeCell="N49" sqref="N49"/>
    </sheetView>
  </sheetViews>
  <sheetFormatPr defaultRowHeight="16.5"/>
  <sheetData>
    <row r="3" spans="2:3">
      <c r="B3" t="s">
        <v>426</v>
      </c>
    </row>
    <row r="11" spans="2:3">
      <c r="B11" t="s">
        <v>300</v>
      </c>
      <c r="C11" t="s">
        <v>345</v>
      </c>
    </row>
    <row r="14" spans="2:3">
      <c r="B14" t="s">
        <v>425</v>
      </c>
    </row>
    <row r="23" spans="2:3">
      <c r="B23" t="s">
        <v>315</v>
      </c>
      <c r="C23" t="s">
        <v>346</v>
      </c>
    </row>
    <row r="29" spans="2:3">
      <c r="B29" t="s">
        <v>315</v>
      </c>
      <c r="C29" t="s">
        <v>424</v>
      </c>
    </row>
  </sheetData>
  <phoneticPr fontId="1"/>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FFFF00"/>
    <pageSetUpPr fitToPage="1"/>
  </sheetPr>
  <dimension ref="B2:Q52"/>
  <sheetViews>
    <sheetView tabSelected="1" view="pageBreakPreview" zoomScaleNormal="100" zoomScaleSheetLayoutView="100" workbookViewId="0">
      <selection activeCell="O24" sqref="O24"/>
    </sheetView>
  </sheetViews>
  <sheetFormatPr defaultColWidth="8.90625" defaultRowHeight="13"/>
  <cols>
    <col min="1" max="7" width="8.90625" style="35"/>
    <col min="8" max="8" width="5" style="35" customWidth="1"/>
    <col min="9" max="26" width="8.90625" style="35"/>
    <col min="27" max="27" width="6.26953125" style="35" customWidth="1"/>
    <col min="28" max="28" width="1" style="35" customWidth="1"/>
    <col min="29" max="16384" width="8.90625" style="35"/>
  </cols>
  <sheetData>
    <row r="2" spans="2:17" ht="23.5">
      <c r="B2" s="907" t="s">
        <v>120</v>
      </c>
      <c r="C2" s="907"/>
      <c r="D2" s="907"/>
      <c r="E2" s="907"/>
      <c r="F2" s="907"/>
      <c r="G2" s="907"/>
      <c r="H2" s="907"/>
    </row>
    <row r="4" spans="2:17" ht="20.149999999999999" customHeight="1">
      <c r="B4" s="908" t="s">
        <v>121</v>
      </c>
      <c r="C4" s="908"/>
      <c r="D4" s="908"/>
      <c r="E4" s="908"/>
      <c r="F4" s="908"/>
      <c r="G4" s="908"/>
      <c r="H4" s="908"/>
      <c r="P4" s="27"/>
      <c r="Q4" s="256"/>
    </row>
    <row r="5" spans="2:17" ht="5.15" customHeight="1">
      <c r="P5" s="26"/>
      <c r="Q5" s="257"/>
    </row>
    <row r="6" spans="2:17" ht="20.149999999999999" customHeight="1">
      <c r="B6" s="908" t="s">
        <v>122</v>
      </c>
      <c r="C6" s="908"/>
      <c r="D6" s="908"/>
      <c r="E6" s="908"/>
      <c r="F6" s="908"/>
      <c r="G6" s="908"/>
      <c r="H6" s="908"/>
      <c r="P6" s="13"/>
      <c r="Q6" s="258"/>
    </row>
    <row r="7" spans="2:17" ht="5.15" customHeight="1">
      <c r="B7" s="36"/>
      <c r="C7" s="36"/>
      <c r="D7" s="36"/>
      <c r="E7" s="36"/>
      <c r="F7" s="36"/>
    </row>
    <row r="8" spans="2:17" ht="20.149999999999999" customHeight="1">
      <c r="B8" s="909" t="s">
        <v>123</v>
      </c>
      <c r="C8" s="909"/>
      <c r="D8" s="909"/>
      <c r="E8" s="909"/>
      <c r="F8" s="909"/>
      <c r="G8" s="909"/>
      <c r="H8" s="909"/>
    </row>
    <row r="9" spans="2:17" ht="5.15" customHeight="1">
      <c r="B9" s="36"/>
      <c r="C9" s="36"/>
      <c r="D9" s="36"/>
      <c r="E9" s="36"/>
      <c r="F9" s="36"/>
      <c r="G9" s="36"/>
      <c r="H9" s="36"/>
    </row>
    <row r="10" spans="2:17" ht="20.149999999999999" customHeight="1">
      <c r="B10" s="903" t="s">
        <v>124</v>
      </c>
      <c r="C10" s="903"/>
      <c r="D10" s="903"/>
      <c r="E10" s="903"/>
      <c r="F10" s="903"/>
      <c r="G10" s="903"/>
      <c r="H10" s="903"/>
    </row>
    <row r="11" spans="2:17" ht="5.15" customHeight="1">
      <c r="B11" s="36"/>
      <c r="C11" s="36"/>
      <c r="D11" s="36"/>
      <c r="E11" s="36"/>
      <c r="F11" s="36"/>
      <c r="G11" s="36"/>
      <c r="H11" s="36"/>
    </row>
    <row r="12" spans="2:17" ht="20.149999999999999" customHeight="1">
      <c r="B12" s="903" t="s">
        <v>125</v>
      </c>
      <c r="C12" s="903"/>
      <c r="D12" s="903"/>
      <c r="E12" s="903"/>
      <c r="F12" s="903"/>
      <c r="G12" s="903"/>
      <c r="H12" s="903"/>
    </row>
    <row r="13" spans="2:17" ht="5.15" customHeight="1">
      <c r="B13" s="36"/>
      <c r="C13" s="36"/>
      <c r="D13" s="36"/>
      <c r="E13" s="36"/>
      <c r="F13" s="36"/>
      <c r="G13" s="36"/>
      <c r="H13" s="36"/>
    </row>
    <row r="14" spans="2:17" ht="20.149999999999999" customHeight="1">
      <c r="B14" s="903" t="s">
        <v>126</v>
      </c>
      <c r="C14" s="903"/>
      <c r="D14" s="903"/>
      <c r="E14" s="903"/>
      <c r="F14" s="903"/>
      <c r="G14" s="903"/>
      <c r="H14" s="903"/>
    </row>
    <row r="15" spans="2:17" ht="5.15" customHeight="1">
      <c r="B15" s="36"/>
      <c r="C15" s="36"/>
      <c r="D15" s="36"/>
      <c r="E15" s="36"/>
      <c r="F15" s="36"/>
      <c r="G15" s="36"/>
      <c r="H15" s="36"/>
    </row>
    <row r="16" spans="2:17" ht="19.5" customHeight="1">
      <c r="B16" s="906" t="s">
        <v>437</v>
      </c>
      <c r="C16" s="906"/>
      <c r="D16" s="906"/>
      <c r="E16" s="906"/>
      <c r="F16" s="906"/>
      <c r="G16" s="906"/>
      <c r="H16" s="906"/>
    </row>
    <row r="17" spans="2:8" ht="5.15" customHeight="1">
      <c r="B17" s="36"/>
      <c r="C17" s="36"/>
      <c r="D17" s="36"/>
      <c r="E17" s="36"/>
      <c r="F17" s="36"/>
      <c r="G17" s="36"/>
      <c r="H17" s="36"/>
    </row>
    <row r="18" spans="2:8" ht="20.149999999999999" customHeight="1">
      <c r="B18" s="904" t="s">
        <v>438</v>
      </c>
      <c r="C18" s="904"/>
      <c r="D18" s="904"/>
      <c r="E18" s="904"/>
      <c r="F18" s="904"/>
      <c r="G18" s="904"/>
      <c r="H18" s="904"/>
    </row>
    <row r="19" spans="2:8" ht="5.15" customHeight="1">
      <c r="B19" s="36"/>
      <c r="C19" s="36"/>
      <c r="D19" s="36"/>
      <c r="E19" s="36"/>
      <c r="F19" s="36"/>
      <c r="G19" s="36"/>
      <c r="H19" s="36"/>
    </row>
    <row r="20" spans="2:8" ht="20.149999999999999" customHeight="1">
      <c r="B20" s="904" t="s">
        <v>439</v>
      </c>
      <c r="C20" s="904"/>
      <c r="D20" s="904"/>
      <c r="E20" s="904"/>
      <c r="F20" s="904"/>
      <c r="G20" s="904"/>
      <c r="H20" s="904"/>
    </row>
    <row r="21" spans="2:8" ht="5.15" customHeight="1">
      <c r="B21" s="36"/>
      <c r="C21" s="36"/>
      <c r="D21" s="36"/>
      <c r="E21" s="36"/>
      <c r="F21" s="36"/>
      <c r="G21" s="36"/>
      <c r="H21" s="36"/>
    </row>
    <row r="22" spans="2:8" ht="20.149999999999999" customHeight="1">
      <c r="B22" s="905" t="s">
        <v>440</v>
      </c>
      <c r="C22" s="905"/>
      <c r="D22" s="905"/>
      <c r="E22" s="905"/>
      <c r="F22" s="905"/>
      <c r="G22" s="905"/>
      <c r="H22" s="905"/>
    </row>
    <row r="23" spans="2:8" ht="6" customHeight="1">
      <c r="B23" s="36"/>
      <c r="C23" s="36"/>
      <c r="D23" s="36"/>
      <c r="E23" s="36"/>
      <c r="F23" s="36"/>
      <c r="G23" s="36"/>
      <c r="H23" s="36"/>
    </row>
    <row r="24" spans="2:8" ht="20.149999999999999" customHeight="1">
      <c r="B24" s="911" t="s">
        <v>441</v>
      </c>
      <c r="C24" s="911"/>
      <c r="D24" s="911"/>
      <c r="E24" s="911"/>
      <c r="F24" s="911"/>
      <c r="G24" s="911"/>
      <c r="H24" s="911"/>
    </row>
    <row r="25" spans="2:8" ht="5.15" customHeight="1">
      <c r="B25" s="36"/>
      <c r="C25" s="36"/>
      <c r="D25" s="36"/>
      <c r="E25" s="36"/>
      <c r="F25" s="36"/>
      <c r="G25" s="36"/>
      <c r="H25" s="36"/>
    </row>
    <row r="26" spans="2:8" ht="20.149999999999999" customHeight="1">
      <c r="B26" s="910" t="s">
        <v>442</v>
      </c>
      <c r="C26" s="910"/>
      <c r="D26" s="910"/>
      <c r="E26" s="910"/>
      <c r="F26" s="910"/>
      <c r="G26" s="910"/>
      <c r="H26" s="910"/>
    </row>
    <row r="27" spans="2:8" ht="5.15" customHeight="1">
      <c r="B27" s="36"/>
      <c r="C27" s="36"/>
      <c r="D27" s="36"/>
      <c r="E27" s="36"/>
      <c r="F27" s="36"/>
      <c r="G27" s="36"/>
      <c r="H27" s="36"/>
    </row>
    <row r="28" spans="2:8" ht="20.149999999999999" customHeight="1">
      <c r="B28" s="910" t="s">
        <v>443</v>
      </c>
      <c r="C28" s="910"/>
      <c r="D28" s="910"/>
      <c r="E28" s="910"/>
      <c r="F28" s="910"/>
      <c r="G28" s="910"/>
      <c r="H28" s="910"/>
    </row>
    <row r="29" spans="2:8" ht="5.15" customHeight="1">
      <c r="B29" s="36"/>
      <c r="C29" s="36"/>
      <c r="D29" s="36"/>
      <c r="E29" s="36"/>
      <c r="F29" s="36"/>
      <c r="G29" s="36"/>
      <c r="H29" s="36"/>
    </row>
    <row r="30" spans="2:8" ht="20.149999999999999" customHeight="1">
      <c r="B30" s="913" t="s">
        <v>444</v>
      </c>
      <c r="C30" s="913"/>
      <c r="D30" s="913"/>
      <c r="E30" s="913"/>
      <c r="F30" s="913"/>
      <c r="G30" s="913"/>
      <c r="H30" s="913"/>
    </row>
    <row r="31" spans="2:8" ht="5.15" customHeight="1">
      <c r="B31" s="36"/>
      <c r="C31" s="36"/>
      <c r="D31" s="36"/>
      <c r="E31" s="36"/>
      <c r="F31" s="36"/>
      <c r="G31" s="36"/>
      <c r="H31" s="36"/>
    </row>
    <row r="32" spans="2:8" ht="20.149999999999999" customHeight="1">
      <c r="B32" s="913" t="s">
        <v>445</v>
      </c>
      <c r="C32" s="913"/>
      <c r="D32" s="913"/>
      <c r="E32" s="913"/>
      <c r="F32" s="913"/>
      <c r="G32" s="913"/>
      <c r="H32" s="913"/>
    </row>
    <row r="33" spans="2:8" ht="5.15" customHeight="1">
      <c r="B33" s="36"/>
      <c r="C33" s="36"/>
      <c r="D33" s="36"/>
      <c r="E33" s="36"/>
      <c r="F33" s="36"/>
      <c r="G33" s="36"/>
      <c r="H33" s="36"/>
    </row>
    <row r="34" spans="2:8" ht="20.149999999999999" customHeight="1">
      <c r="B34" s="912" t="s">
        <v>446</v>
      </c>
      <c r="C34" s="912"/>
      <c r="D34" s="912"/>
      <c r="E34" s="912"/>
      <c r="F34" s="912"/>
      <c r="G34" s="912"/>
      <c r="H34" s="912"/>
    </row>
    <row r="35" spans="2:8" ht="5.15" customHeight="1">
      <c r="B35" s="36"/>
      <c r="C35" s="36"/>
      <c r="D35" s="36"/>
      <c r="E35" s="36"/>
      <c r="F35" s="36"/>
      <c r="G35" s="36"/>
      <c r="H35" s="36"/>
    </row>
    <row r="36" spans="2:8" ht="20.149999999999999" customHeight="1">
      <c r="B36" s="912" t="s">
        <v>447</v>
      </c>
      <c r="C36" s="912"/>
      <c r="D36" s="912"/>
      <c r="E36" s="912"/>
      <c r="F36" s="912"/>
      <c r="G36" s="912"/>
      <c r="H36" s="912"/>
    </row>
    <row r="37" spans="2:8" ht="5.15" customHeight="1">
      <c r="B37" s="36"/>
      <c r="C37" s="36"/>
      <c r="D37" s="36"/>
      <c r="E37" s="36"/>
      <c r="F37" s="36"/>
      <c r="G37" s="36"/>
      <c r="H37" s="36"/>
    </row>
    <row r="38" spans="2:8" ht="20.149999999999999" customHeight="1">
      <c r="B38" s="912" t="s">
        <v>448</v>
      </c>
      <c r="C38" s="912"/>
      <c r="D38" s="912"/>
      <c r="E38" s="912"/>
      <c r="F38" s="912"/>
      <c r="G38" s="912"/>
      <c r="H38" s="912"/>
    </row>
    <row r="39" spans="2:8" ht="5.15" customHeight="1">
      <c r="B39" s="36"/>
      <c r="C39" s="36"/>
      <c r="D39" s="36"/>
      <c r="E39" s="36"/>
      <c r="F39" s="36"/>
      <c r="G39" s="36"/>
      <c r="H39" s="36"/>
    </row>
    <row r="40" spans="2:8" ht="20.149999999999999" customHeight="1">
      <c r="B40" s="912" t="s">
        <v>449</v>
      </c>
      <c r="C40" s="912"/>
      <c r="D40" s="912"/>
      <c r="E40" s="912"/>
      <c r="F40" s="912"/>
      <c r="G40" s="912"/>
      <c r="H40" s="912"/>
    </row>
    <row r="41" spans="2:8" ht="5.15" customHeight="1">
      <c r="B41" s="36"/>
      <c r="C41" s="36"/>
      <c r="D41" s="36"/>
      <c r="E41" s="36"/>
      <c r="F41" s="36"/>
      <c r="G41" s="36"/>
      <c r="H41" s="36"/>
    </row>
    <row r="42" spans="2:8" ht="20.149999999999999" customHeight="1">
      <c r="B42" s="912" t="s">
        <v>450</v>
      </c>
      <c r="C42" s="912"/>
      <c r="D42" s="912"/>
      <c r="E42" s="912"/>
      <c r="F42" s="912"/>
      <c r="G42" s="912"/>
      <c r="H42" s="912"/>
    </row>
    <row r="43" spans="2:8" ht="5.15" customHeight="1">
      <c r="B43" s="36"/>
      <c r="C43" s="36"/>
      <c r="D43" s="36"/>
      <c r="E43" s="36"/>
      <c r="F43" s="36"/>
      <c r="G43" s="36"/>
      <c r="H43" s="36"/>
    </row>
    <row r="44" spans="2:8" ht="19.5" customHeight="1">
      <c r="B44" s="912" t="s">
        <v>436</v>
      </c>
      <c r="C44" s="912"/>
      <c r="D44" s="912"/>
      <c r="E44" s="912"/>
      <c r="F44" s="912"/>
      <c r="G44" s="912"/>
      <c r="H44" s="912"/>
    </row>
    <row r="45" spans="2:8" ht="5.15" customHeight="1">
      <c r="B45" s="36"/>
      <c r="C45" s="36"/>
      <c r="D45" s="36"/>
      <c r="E45" s="36"/>
      <c r="F45" s="36"/>
      <c r="G45" s="36"/>
      <c r="H45" s="36"/>
    </row>
    <row r="46" spans="2:8" ht="20.149999999999999" customHeight="1"/>
    <row r="47" spans="2:8" ht="5.15" customHeight="1">
      <c r="B47" s="36"/>
      <c r="C47" s="36"/>
      <c r="D47" s="36"/>
      <c r="E47" s="36"/>
      <c r="F47" s="36"/>
    </row>
    <row r="50" spans="2:9">
      <c r="I50" s="256"/>
    </row>
    <row r="51" spans="2:9">
      <c r="I51" s="257"/>
    </row>
    <row r="52" spans="2:9">
      <c r="B52" s="259"/>
      <c r="I52" s="258"/>
    </row>
  </sheetData>
  <mergeCells count="22">
    <mergeCell ref="B26:H26"/>
    <mergeCell ref="B24:H24"/>
    <mergeCell ref="B40:H40"/>
    <mergeCell ref="B42:H42"/>
    <mergeCell ref="B44:H44"/>
    <mergeCell ref="B28:H28"/>
    <mergeCell ref="B30:H30"/>
    <mergeCell ref="B32:H32"/>
    <mergeCell ref="B34:H34"/>
    <mergeCell ref="B36:H36"/>
    <mergeCell ref="B38:H38"/>
    <mergeCell ref="B2:H2"/>
    <mergeCell ref="B4:H4"/>
    <mergeCell ref="B6:H6"/>
    <mergeCell ref="B8:H8"/>
    <mergeCell ref="B10:H10"/>
    <mergeCell ref="B12:H12"/>
    <mergeCell ref="B14:H14"/>
    <mergeCell ref="B18:H18"/>
    <mergeCell ref="B20:H20"/>
    <mergeCell ref="B22:H22"/>
    <mergeCell ref="B16:H16"/>
  </mergeCells>
  <phoneticPr fontId="1"/>
  <hyperlinks>
    <hyperlink ref="B4:F4" location="釜山!A1" display="釜山（PUSAN )  LCL"/>
    <hyperlink ref="B6:F6" location="仁川!A1" display="仁川　（ INCHEON ) LCL"/>
    <hyperlink ref="B8:F8" location="ドバイ!A1" display="ドバイ（DUBAI, JEBEL ALI) LCL"/>
    <hyperlink ref="B10:F10" location="台湾基隆!A1" display="基隆( KEELUNG ) LCL"/>
    <hyperlink ref="B14:F14" location="台湾高雄・台中!A1" display="高雄 ( KAOHSIUNG ) LCL"/>
    <hyperlink ref="B12:F12" location="台湾高雄・台中!A1" display="台中 ( TAICHUNG ) LCL"/>
    <hyperlink ref="B4:H4" location="'1.PUS'!A1" display="1.韓国 釜山 （ PUSAN ）"/>
    <hyperlink ref="B6:H6" location="'2.INH'!A1" display="2.韓国 仁川 （ INCHEON ） "/>
    <hyperlink ref="B8:H8" location="'3.DXB'!A1" display="3.ドバイ （ DUBAI, JEBEL ALI ）  "/>
    <hyperlink ref="B10:H10" location="'4.KLG'!A1" display="4.台湾 基隆 （ KEELUNG ） "/>
    <hyperlink ref="B14:H14" location="'6.KHH'!Print_Area" display="6.台湾 高雄 （ KAOHSIUNG ） "/>
    <hyperlink ref="B12:H12" location="'5.TCG '!Print_Area" display="5.台湾 台中 （ TAICHUNG ） "/>
    <hyperlink ref="B18:H18" location="'14.SIN'!A1" display="14.シンガポール （ SINGAPORE ） "/>
    <hyperlink ref="B20:H20" location="'16.PKG'!A1" display="16.マレーシア ポートケラン （ PORT KELANG ） "/>
    <hyperlink ref="B22:H22" location="'15.JKT'!A1" display="15.インドネシア ジャカルタ　（ JAKARTA ） "/>
    <hyperlink ref="B24:H24" location="'17.MNL'!A1" display="17.フィリピン マニラ （ MANILA NORTH ） "/>
    <hyperlink ref="B26:H26" location="'20.BKK'!Print_Area" display="20.タイ バンコク （ BANGKOK ） "/>
    <hyperlink ref="B28:H28" location="'21.LCB'!Print_Area" display="21.タイ レムチャバン （ LAEM CHABANG ） "/>
    <hyperlink ref="B30:H30" location="'18.HCH'!Print_Area" display="18.ベトナム ホーチミン （ HOCHIMINH ） "/>
    <hyperlink ref="B32:F32" location="ベトナム!A1" display="ハイフォン （ HAIPHONG ) LCL"/>
    <hyperlink ref="B32:H32" location="'19.HPH'!Print_Area" display="19.ベトナム ハイフォン （ HAIPHONG ） "/>
    <hyperlink ref="B34:F34" location="上海!A1" display="上海 （ SHANGHAI ) LCL"/>
    <hyperlink ref="B34:H34" location="'7.SHA'!A1" display="7.中国 上海 （ SHANGHAI ） "/>
    <hyperlink ref="B36:H36" location="'10.XIN'!Print_Area" display="10.中国 新港 （ XINGANG ） "/>
    <hyperlink ref="B38:F38" location="'中国（大連）'!A1" display="大連 ( DALIAN ) LCL"/>
    <hyperlink ref="B38:H38" location="'9.DLC'!Print_Area" display="9.中国 大連 （ DALIAN ） "/>
    <hyperlink ref="B40:F40" location="'中国（新港・青島）'!A1" display="青島 ( QINGDAO ) LCL"/>
    <hyperlink ref="B40:H40" location="'8.TAO'!Print_Area" display="8.中国 青島 （ QINGDAO ） "/>
    <hyperlink ref="B42:F42" location="'中国（寧波・厦門）'!A1" display="寧波( NINGBO ) LCL"/>
    <hyperlink ref="B42:H42" location="'11.NIB'!A1" display="11.中国 寧波 （ NINGBO ） "/>
    <hyperlink ref="B44:F44" location="'中国（寧波・厦門）'!A1" display="厦門( XIAMEN ) LCL"/>
    <hyperlink ref="B44:H44" location="'12.XIA'!A1" display="12.中国 厦門　（ XIAMEN ） "/>
    <hyperlink ref="B16:F16" location="'中国（寧波・厦門）'!A1" display="厦門( XIAMEN ) LCL"/>
    <hyperlink ref="B16:H16" location="'12.XIA'!A1" display="12.中国 厦門　（ XIAMEN ） "/>
  </hyperlinks>
  <pageMargins left="0.7" right="0.7" top="0.75" bottom="0.75" header="0.3" footer="0.3"/>
  <pageSetup paperSize="9" scale="8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rgb="FFFFFF00"/>
    <pageSetUpPr autoPageBreaks="0"/>
  </sheetPr>
  <dimension ref="A1:XER400"/>
  <sheetViews>
    <sheetView zoomScale="90" zoomScaleNormal="90" zoomScaleSheetLayoutView="90" workbookViewId="0">
      <pane ySplit="5" topLeftCell="A108" activePane="bottomLeft" state="frozen"/>
      <selection activeCell="AM10" sqref="AM10"/>
      <selection pane="bottomLeft" activeCell="B153" sqref="B153:J154"/>
    </sheetView>
  </sheetViews>
  <sheetFormatPr defaultColWidth="9" defaultRowHeight="13.5" customHeight="1"/>
  <cols>
    <col min="1" max="1" width="8.453125" style="504" hidden="1" customWidth="1"/>
    <col min="2" max="2" width="28" style="17" bestFit="1" customWidth="1"/>
    <col min="3" max="3" width="13.6328125" style="15" bestFit="1" customWidth="1"/>
    <col min="4" max="4" width="18.90625" style="460" bestFit="1" customWidth="1"/>
    <col min="5" max="5" width="12.08984375" style="17" bestFit="1" customWidth="1"/>
    <col min="6" max="6" width="19.08984375" style="16" bestFit="1" customWidth="1"/>
    <col min="7" max="7" width="14.7265625" style="17" bestFit="1" customWidth="1"/>
    <col min="8" max="8" width="13.90625" style="16" customWidth="1"/>
    <col min="9" max="9" width="19.453125" style="16" bestFit="1" customWidth="1"/>
    <col min="10" max="10" width="11.08984375" style="17" bestFit="1" customWidth="1"/>
    <col min="11" max="11" width="27.90625" style="92" customWidth="1"/>
    <col min="12" max="12" width="49.36328125" style="421" bestFit="1" customWidth="1"/>
    <col min="13" max="13" width="24.453125" style="148" hidden="1" customWidth="1"/>
    <col min="14" max="14" width="9" style="148"/>
    <col min="15" max="15" width="17.6328125" style="148" bestFit="1" customWidth="1"/>
    <col min="16" max="16" width="9" style="148"/>
    <col min="17" max="17" width="15" style="148" bestFit="1" customWidth="1"/>
    <col min="18" max="24" width="9" style="148"/>
    <col min="25" max="25" width="9" style="17"/>
    <col min="26" max="26" width="11.6328125" style="17" bestFit="1" customWidth="1"/>
    <col min="27" max="245" width="9" style="17"/>
    <col min="246" max="246" width="28" style="17" bestFit="1" customWidth="1"/>
    <col min="247" max="247" width="13.6328125" style="17" bestFit="1" customWidth="1"/>
    <col min="248" max="248" width="11.08984375" style="17" bestFit="1" customWidth="1"/>
    <col min="249" max="249" width="12.08984375" style="17" bestFit="1" customWidth="1"/>
    <col min="250" max="250" width="11.6328125" style="17" customWidth="1"/>
    <col min="251" max="251" width="12.08984375" style="17" bestFit="1" customWidth="1"/>
    <col min="252" max="252" width="10.90625" style="17" bestFit="1" customWidth="1"/>
    <col min="253" max="253" width="9.6328125" style="17" bestFit="1" customWidth="1"/>
    <col min="254" max="254" width="11.08984375" style="17" bestFit="1" customWidth="1"/>
    <col min="255" max="255" width="27.90625" style="17" customWidth="1"/>
    <col min="256" max="501" width="9" style="17"/>
    <col min="502" max="502" width="28" style="17" bestFit="1" customWidth="1"/>
    <col min="503" max="503" width="13.6328125" style="17" bestFit="1" customWidth="1"/>
    <col min="504" max="504" width="11.08984375" style="17" bestFit="1" customWidth="1"/>
    <col min="505" max="505" width="12.08984375" style="17" bestFit="1" customWidth="1"/>
    <col min="506" max="506" width="11.6328125" style="17" customWidth="1"/>
    <col min="507" max="507" width="12.08984375" style="17" bestFit="1" customWidth="1"/>
    <col min="508" max="508" width="10.90625" style="17" bestFit="1" customWidth="1"/>
    <col min="509" max="509" width="9.6328125" style="17" bestFit="1" customWidth="1"/>
    <col min="510" max="510" width="11.08984375" style="17" bestFit="1" customWidth="1"/>
    <col min="511" max="511" width="27.90625" style="17" customWidth="1"/>
    <col min="512" max="757" width="9" style="17"/>
    <col min="758" max="758" width="28" style="17" bestFit="1" customWidth="1"/>
    <col min="759" max="759" width="13.6328125" style="17" bestFit="1" customWidth="1"/>
    <col min="760" max="760" width="11.08984375" style="17" bestFit="1" customWidth="1"/>
    <col min="761" max="761" width="12.08984375" style="17" bestFit="1" customWidth="1"/>
    <col min="762" max="762" width="11.6328125" style="17" customWidth="1"/>
    <col min="763" max="763" width="12.08984375" style="17" bestFit="1" customWidth="1"/>
    <col min="764" max="764" width="10.90625" style="17" bestFit="1" customWidth="1"/>
    <col min="765" max="765" width="9.6328125" style="17" bestFit="1" customWidth="1"/>
    <col min="766" max="766" width="11.08984375" style="17" bestFit="1" customWidth="1"/>
    <col min="767" max="767" width="27.90625" style="17" customWidth="1"/>
    <col min="768" max="1013" width="9" style="17"/>
    <col min="1014" max="1014" width="28" style="17" bestFit="1" customWidth="1"/>
    <col min="1015" max="1015" width="13.6328125" style="17" bestFit="1" customWidth="1"/>
    <col min="1016" max="1016" width="11.08984375" style="17" bestFit="1" customWidth="1"/>
    <col min="1017" max="1017" width="12.08984375" style="17" bestFit="1" customWidth="1"/>
    <col min="1018" max="1018" width="11.6328125" style="17" customWidth="1"/>
    <col min="1019" max="1019" width="12.08984375" style="17" bestFit="1" customWidth="1"/>
    <col min="1020" max="1020" width="10.90625" style="17" bestFit="1" customWidth="1"/>
    <col min="1021" max="1021" width="9.6328125" style="17" bestFit="1" customWidth="1"/>
    <col min="1022" max="1022" width="11.08984375" style="17" bestFit="1" customWidth="1"/>
    <col min="1023" max="1023" width="27.90625" style="17" customWidth="1"/>
    <col min="1024" max="1269" width="9" style="17"/>
    <col min="1270" max="1270" width="28" style="17" bestFit="1" customWidth="1"/>
    <col min="1271" max="1271" width="13.6328125" style="17" bestFit="1" customWidth="1"/>
    <col min="1272" max="1272" width="11.08984375" style="17" bestFit="1" customWidth="1"/>
    <col min="1273" max="1273" width="12.08984375" style="17" bestFit="1" customWidth="1"/>
    <col min="1274" max="1274" width="11.6328125" style="17" customWidth="1"/>
    <col min="1275" max="1275" width="12.08984375" style="17" bestFit="1" customWidth="1"/>
    <col min="1276" max="1276" width="10.90625" style="17" bestFit="1" customWidth="1"/>
    <col min="1277" max="1277" width="9.6328125" style="17" bestFit="1" customWidth="1"/>
    <col min="1278" max="1278" width="11.08984375" style="17" bestFit="1" customWidth="1"/>
    <col min="1279" max="1279" width="27.90625" style="17" customWidth="1"/>
    <col min="1280" max="1525" width="9" style="17"/>
    <col min="1526" max="1526" width="28" style="17" bestFit="1" customWidth="1"/>
    <col min="1527" max="1527" width="13.6328125" style="17" bestFit="1" customWidth="1"/>
    <col min="1528" max="1528" width="11.08984375" style="17" bestFit="1" customWidth="1"/>
    <col min="1529" max="1529" width="12.08984375" style="17" bestFit="1" customWidth="1"/>
    <col min="1530" max="1530" width="11.6328125" style="17" customWidth="1"/>
    <col min="1531" max="1531" width="12.08984375" style="17" bestFit="1" customWidth="1"/>
    <col min="1532" max="1532" width="10.90625" style="17" bestFit="1" customWidth="1"/>
    <col min="1533" max="1533" width="9.6328125" style="17" bestFit="1" customWidth="1"/>
    <col min="1534" max="1534" width="11.08984375" style="17" bestFit="1" customWidth="1"/>
    <col min="1535" max="1535" width="27.90625" style="17" customWidth="1"/>
    <col min="1536" max="1781" width="9" style="17"/>
    <col min="1782" max="1782" width="28" style="17" bestFit="1" customWidth="1"/>
    <col min="1783" max="1783" width="13.6328125" style="17" bestFit="1" customWidth="1"/>
    <col min="1784" max="1784" width="11.08984375" style="17" bestFit="1" customWidth="1"/>
    <col min="1785" max="1785" width="12.08984375" style="17" bestFit="1" customWidth="1"/>
    <col min="1786" max="1786" width="11.6328125" style="17" customWidth="1"/>
    <col min="1787" max="1787" width="12.08984375" style="17" bestFit="1" customWidth="1"/>
    <col min="1788" max="1788" width="10.90625" style="17" bestFit="1" customWidth="1"/>
    <col min="1789" max="1789" width="9.6328125" style="17" bestFit="1" customWidth="1"/>
    <col min="1790" max="1790" width="11.08984375" style="17" bestFit="1" customWidth="1"/>
    <col min="1791" max="1791" width="27.90625" style="17" customWidth="1"/>
    <col min="1792" max="2037" width="9" style="17"/>
    <col min="2038" max="2038" width="28" style="17" bestFit="1" customWidth="1"/>
    <col min="2039" max="2039" width="13.6328125" style="17" bestFit="1" customWidth="1"/>
    <col min="2040" max="2040" width="11.08984375" style="17" bestFit="1" customWidth="1"/>
    <col min="2041" max="2041" width="12.08984375" style="17" bestFit="1" customWidth="1"/>
    <col min="2042" max="2042" width="11.6328125" style="17" customWidth="1"/>
    <col min="2043" max="2043" width="12.08984375" style="17" bestFit="1" customWidth="1"/>
    <col min="2044" max="2044" width="10.90625" style="17" bestFit="1" customWidth="1"/>
    <col min="2045" max="2045" width="9.6328125" style="17" bestFit="1" customWidth="1"/>
    <col min="2046" max="2046" width="11.08984375" style="17" bestFit="1" customWidth="1"/>
    <col min="2047" max="2047" width="27.90625" style="17" customWidth="1"/>
    <col min="2048" max="2293" width="9" style="17"/>
    <col min="2294" max="2294" width="28" style="17" bestFit="1" customWidth="1"/>
    <col min="2295" max="2295" width="13.6328125" style="17" bestFit="1" customWidth="1"/>
    <col min="2296" max="2296" width="11.08984375" style="17" bestFit="1" customWidth="1"/>
    <col min="2297" max="2297" width="12.08984375" style="17" bestFit="1" customWidth="1"/>
    <col min="2298" max="2298" width="11.6328125" style="17" customWidth="1"/>
    <col min="2299" max="2299" width="12.08984375" style="17" bestFit="1" customWidth="1"/>
    <col min="2300" max="2300" width="10.90625" style="17" bestFit="1" customWidth="1"/>
    <col min="2301" max="2301" width="9.6328125" style="17" bestFit="1" customWidth="1"/>
    <col min="2302" max="2302" width="11.08984375" style="17" bestFit="1" customWidth="1"/>
    <col min="2303" max="2303" width="27.90625" style="17" customWidth="1"/>
    <col min="2304" max="2549" width="9" style="17"/>
    <col min="2550" max="2550" width="28" style="17" bestFit="1" customWidth="1"/>
    <col min="2551" max="2551" width="13.6328125" style="17" bestFit="1" customWidth="1"/>
    <col min="2552" max="2552" width="11.08984375" style="17" bestFit="1" customWidth="1"/>
    <col min="2553" max="2553" width="12.08984375" style="17" bestFit="1" customWidth="1"/>
    <col min="2554" max="2554" width="11.6328125" style="17" customWidth="1"/>
    <col min="2555" max="2555" width="12.08984375" style="17" bestFit="1" customWidth="1"/>
    <col min="2556" max="2556" width="10.90625" style="17" bestFit="1" customWidth="1"/>
    <col min="2557" max="2557" width="9.6328125" style="17" bestFit="1" customWidth="1"/>
    <col min="2558" max="2558" width="11.08984375" style="17" bestFit="1" customWidth="1"/>
    <col min="2559" max="2559" width="27.90625" style="17" customWidth="1"/>
    <col min="2560" max="2805" width="9" style="17"/>
    <col min="2806" max="2806" width="28" style="17" bestFit="1" customWidth="1"/>
    <col min="2807" max="2807" width="13.6328125" style="17" bestFit="1" customWidth="1"/>
    <col min="2808" max="2808" width="11.08984375" style="17" bestFit="1" customWidth="1"/>
    <col min="2809" max="2809" width="12.08984375" style="17" bestFit="1" customWidth="1"/>
    <col min="2810" max="2810" width="11.6328125" style="17" customWidth="1"/>
    <col min="2811" max="2811" width="12.08984375" style="17" bestFit="1" customWidth="1"/>
    <col min="2812" max="2812" width="10.90625" style="17" bestFit="1" customWidth="1"/>
    <col min="2813" max="2813" width="9.6328125" style="17" bestFit="1" customWidth="1"/>
    <col min="2814" max="2814" width="11.08984375" style="17" bestFit="1" customWidth="1"/>
    <col min="2815" max="2815" width="27.90625" style="17" customWidth="1"/>
    <col min="2816" max="3061" width="9" style="17"/>
    <col min="3062" max="3062" width="28" style="17" bestFit="1" customWidth="1"/>
    <col min="3063" max="3063" width="13.6328125" style="17" bestFit="1" customWidth="1"/>
    <col min="3064" max="3064" width="11.08984375" style="17" bestFit="1" customWidth="1"/>
    <col min="3065" max="3065" width="12.08984375" style="17" bestFit="1" customWidth="1"/>
    <col min="3066" max="3066" width="11.6328125" style="17" customWidth="1"/>
    <col min="3067" max="3067" width="12.08984375" style="17" bestFit="1" customWidth="1"/>
    <col min="3068" max="3068" width="10.90625" style="17" bestFit="1" customWidth="1"/>
    <col min="3069" max="3069" width="9.6328125" style="17" bestFit="1" customWidth="1"/>
    <col min="3070" max="3070" width="11.08984375" style="17" bestFit="1" customWidth="1"/>
    <col min="3071" max="3071" width="27.90625" style="17" customWidth="1"/>
    <col min="3072" max="3317" width="9" style="17"/>
    <col min="3318" max="3318" width="28" style="17" bestFit="1" customWidth="1"/>
    <col min="3319" max="3319" width="13.6328125" style="17" bestFit="1" customWidth="1"/>
    <col min="3320" max="3320" width="11.08984375" style="17" bestFit="1" customWidth="1"/>
    <col min="3321" max="3321" width="12.08984375" style="17" bestFit="1" customWidth="1"/>
    <col min="3322" max="3322" width="11.6328125" style="17" customWidth="1"/>
    <col min="3323" max="3323" width="12.08984375" style="17" bestFit="1" customWidth="1"/>
    <col min="3324" max="3324" width="10.90625" style="17" bestFit="1" customWidth="1"/>
    <col min="3325" max="3325" width="9.6328125" style="17" bestFit="1" customWidth="1"/>
    <col min="3326" max="3326" width="11.08984375" style="17" bestFit="1" customWidth="1"/>
    <col min="3327" max="3327" width="27.90625" style="17" customWidth="1"/>
    <col min="3328" max="3573" width="9" style="17"/>
    <col min="3574" max="3574" width="28" style="17" bestFit="1" customWidth="1"/>
    <col min="3575" max="3575" width="13.6328125" style="17" bestFit="1" customWidth="1"/>
    <col min="3576" max="3576" width="11.08984375" style="17" bestFit="1" customWidth="1"/>
    <col min="3577" max="3577" width="12.08984375" style="17" bestFit="1" customWidth="1"/>
    <col min="3578" max="3578" width="11.6328125" style="17" customWidth="1"/>
    <col min="3579" max="3579" width="12.08984375" style="17" bestFit="1" customWidth="1"/>
    <col min="3580" max="3580" width="10.90625" style="17" bestFit="1" customWidth="1"/>
    <col min="3581" max="3581" width="9.6328125" style="17" bestFit="1" customWidth="1"/>
    <col min="3582" max="3582" width="11.08984375" style="17" bestFit="1" customWidth="1"/>
    <col min="3583" max="3583" width="27.90625" style="17" customWidth="1"/>
    <col min="3584" max="3829" width="9" style="17"/>
    <col min="3830" max="3830" width="28" style="17" bestFit="1" customWidth="1"/>
    <col min="3831" max="3831" width="13.6328125" style="17" bestFit="1" customWidth="1"/>
    <col min="3832" max="3832" width="11.08984375" style="17" bestFit="1" customWidth="1"/>
    <col min="3833" max="3833" width="12.08984375" style="17" bestFit="1" customWidth="1"/>
    <col min="3834" max="3834" width="11.6328125" style="17" customWidth="1"/>
    <col min="3835" max="3835" width="12.08984375" style="17" bestFit="1" customWidth="1"/>
    <col min="3836" max="3836" width="10.90625" style="17" bestFit="1" customWidth="1"/>
    <col min="3837" max="3837" width="9.6328125" style="17" bestFit="1" customWidth="1"/>
    <col min="3838" max="3838" width="11.08984375" style="17" bestFit="1" customWidth="1"/>
    <col min="3839" max="3839" width="27.90625" style="17" customWidth="1"/>
    <col min="3840" max="4085" width="9" style="17"/>
    <col min="4086" max="4086" width="28" style="17" bestFit="1" customWidth="1"/>
    <col min="4087" max="4087" width="13.6328125" style="17" bestFit="1" customWidth="1"/>
    <col min="4088" max="4088" width="11.08984375" style="17" bestFit="1" customWidth="1"/>
    <col min="4089" max="4089" width="12.08984375" style="17" bestFit="1" customWidth="1"/>
    <col min="4090" max="4090" width="11.6328125" style="17" customWidth="1"/>
    <col min="4091" max="4091" width="12.08984375" style="17" bestFit="1" customWidth="1"/>
    <col min="4092" max="4092" width="10.90625" style="17" bestFit="1" customWidth="1"/>
    <col min="4093" max="4093" width="9.6328125" style="17" bestFit="1" customWidth="1"/>
    <col min="4094" max="4094" width="11.08984375" style="17" bestFit="1" customWidth="1"/>
    <col min="4095" max="4095" width="27.90625" style="17" customWidth="1"/>
    <col min="4096" max="4341" width="9" style="17"/>
    <col min="4342" max="4342" width="28" style="17" bestFit="1" customWidth="1"/>
    <col min="4343" max="4343" width="13.6328125" style="17" bestFit="1" customWidth="1"/>
    <col min="4344" max="4344" width="11.08984375" style="17" bestFit="1" customWidth="1"/>
    <col min="4345" max="4345" width="12.08984375" style="17" bestFit="1" customWidth="1"/>
    <col min="4346" max="4346" width="11.6328125" style="17" customWidth="1"/>
    <col min="4347" max="4347" width="12.08984375" style="17" bestFit="1" customWidth="1"/>
    <col min="4348" max="4348" width="10.90625" style="17" bestFit="1" customWidth="1"/>
    <col min="4349" max="4349" width="9.6328125" style="17" bestFit="1" customWidth="1"/>
    <col min="4350" max="4350" width="11.08984375" style="17" bestFit="1" customWidth="1"/>
    <col min="4351" max="4351" width="27.90625" style="17" customWidth="1"/>
    <col min="4352" max="4597" width="9" style="17"/>
    <col min="4598" max="4598" width="28" style="17" bestFit="1" customWidth="1"/>
    <col min="4599" max="4599" width="13.6328125" style="17" bestFit="1" customWidth="1"/>
    <col min="4600" max="4600" width="11.08984375" style="17" bestFit="1" customWidth="1"/>
    <col min="4601" max="4601" width="12.08984375" style="17" bestFit="1" customWidth="1"/>
    <col min="4602" max="4602" width="11.6328125" style="17" customWidth="1"/>
    <col min="4603" max="4603" width="12.08984375" style="17" bestFit="1" customWidth="1"/>
    <col min="4604" max="4604" width="10.90625" style="17" bestFit="1" customWidth="1"/>
    <col min="4605" max="4605" width="9.6328125" style="17" bestFit="1" customWidth="1"/>
    <col min="4606" max="4606" width="11.08984375" style="17" bestFit="1" customWidth="1"/>
    <col min="4607" max="4607" width="27.90625" style="17" customWidth="1"/>
    <col min="4608" max="4853" width="9" style="17"/>
    <col min="4854" max="4854" width="28" style="17" bestFit="1" customWidth="1"/>
    <col min="4855" max="4855" width="13.6328125" style="17" bestFit="1" customWidth="1"/>
    <col min="4856" max="4856" width="11.08984375" style="17" bestFit="1" customWidth="1"/>
    <col min="4857" max="4857" width="12.08984375" style="17" bestFit="1" customWidth="1"/>
    <col min="4858" max="4858" width="11.6328125" style="17" customWidth="1"/>
    <col min="4859" max="4859" width="12.08984375" style="17" bestFit="1" customWidth="1"/>
    <col min="4860" max="4860" width="10.90625" style="17" bestFit="1" customWidth="1"/>
    <col min="4861" max="4861" width="9.6328125" style="17" bestFit="1" customWidth="1"/>
    <col min="4862" max="4862" width="11.08984375" style="17" bestFit="1" customWidth="1"/>
    <col min="4863" max="4863" width="27.90625" style="17" customWidth="1"/>
    <col min="4864" max="5109" width="9" style="17"/>
    <col min="5110" max="5110" width="28" style="17" bestFit="1" customWidth="1"/>
    <col min="5111" max="5111" width="13.6328125" style="17" bestFit="1" customWidth="1"/>
    <col min="5112" max="5112" width="11.08984375" style="17" bestFit="1" customWidth="1"/>
    <col min="5113" max="5113" width="12.08984375" style="17" bestFit="1" customWidth="1"/>
    <col min="5114" max="5114" width="11.6328125" style="17" customWidth="1"/>
    <col min="5115" max="5115" width="12.08984375" style="17" bestFit="1" customWidth="1"/>
    <col min="5116" max="5116" width="10.90625" style="17" bestFit="1" customWidth="1"/>
    <col min="5117" max="5117" width="9.6328125" style="17" bestFit="1" customWidth="1"/>
    <col min="5118" max="5118" width="11.08984375" style="17" bestFit="1" customWidth="1"/>
    <col min="5119" max="5119" width="27.90625" style="17" customWidth="1"/>
    <col min="5120" max="5365" width="9" style="17"/>
    <col min="5366" max="5366" width="28" style="17" bestFit="1" customWidth="1"/>
    <col min="5367" max="5367" width="13.6328125" style="17" bestFit="1" customWidth="1"/>
    <col min="5368" max="5368" width="11.08984375" style="17" bestFit="1" customWidth="1"/>
    <col min="5369" max="5369" width="12.08984375" style="17" bestFit="1" customWidth="1"/>
    <col min="5370" max="5370" width="11.6328125" style="17" customWidth="1"/>
    <col min="5371" max="5371" width="12.08984375" style="17" bestFit="1" customWidth="1"/>
    <col min="5372" max="5372" width="10.90625" style="17" bestFit="1" customWidth="1"/>
    <col min="5373" max="5373" width="9.6328125" style="17" bestFit="1" customWidth="1"/>
    <col min="5374" max="5374" width="11.08984375" style="17" bestFit="1" customWidth="1"/>
    <col min="5375" max="5375" width="27.90625" style="17" customWidth="1"/>
    <col min="5376" max="5621" width="9" style="17"/>
    <col min="5622" max="5622" width="28" style="17" bestFit="1" customWidth="1"/>
    <col min="5623" max="5623" width="13.6328125" style="17" bestFit="1" customWidth="1"/>
    <col min="5624" max="5624" width="11.08984375" style="17" bestFit="1" customWidth="1"/>
    <col min="5625" max="5625" width="12.08984375" style="17" bestFit="1" customWidth="1"/>
    <col min="5626" max="5626" width="11.6328125" style="17" customWidth="1"/>
    <col min="5627" max="5627" width="12.08984375" style="17" bestFit="1" customWidth="1"/>
    <col min="5628" max="5628" width="10.90625" style="17" bestFit="1" customWidth="1"/>
    <col min="5629" max="5629" width="9.6328125" style="17" bestFit="1" customWidth="1"/>
    <col min="5630" max="5630" width="11.08984375" style="17" bestFit="1" customWidth="1"/>
    <col min="5631" max="5631" width="27.90625" style="17" customWidth="1"/>
    <col min="5632" max="5877" width="9" style="17"/>
    <col min="5878" max="5878" width="28" style="17" bestFit="1" customWidth="1"/>
    <col min="5879" max="5879" width="13.6328125" style="17" bestFit="1" customWidth="1"/>
    <col min="5880" max="5880" width="11.08984375" style="17" bestFit="1" customWidth="1"/>
    <col min="5881" max="5881" width="12.08984375" style="17" bestFit="1" customWidth="1"/>
    <col min="5882" max="5882" width="11.6328125" style="17" customWidth="1"/>
    <col min="5883" max="5883" width="12.08984375" style="17" bestFit="1" customWidth="1"/>
    <col min="5884" max="5884" width="10.90625" style="17" bestFit="1" customWidth="1"/>
    <col min="5885" max="5885" width="9.6328125" style="17" bestFit="1" customWidth="1"/>
    <col min="5886" max="5886" width="11.08984375" style="17" bestFit="1" customWidth="1"/>
    <col min="5887" max="5887" width="27.90625" style="17" customWidth="1"/>
    <col min="5888" max="6133" width="9" style="17"/>
    <col min="6134" max="6134" width="28" style="17" bestFit="1" customWidth="1"/>
    <col min="6135" max="6135" width="13.6328125" style="17" bestFit="1" customWidth="1"/>
    <col min="6136" max="6136" width="11.08984375" style="17" bestFit="1" customWidth="1"/>
    <col min="6137" max="6137" width="12.08984375" style="17" bestFit="1" customWidth="1"/>
    <col min="6138" max="6138" width="11.6328125" style="17" customWidth="1"/>
    <col min="6139" max="6139" width="12.08984375" style="17" bestFit="1" customWidth="1"/>
    <col min="6140" max="6140" width="10.90625" style="17" bestFit="1" customWidth="1"/>
    <col min="6141" max="6141" width="9.6328125" style="17" bestFit="1" customWidth="1"/>
    <col min="6142" max="6142" width="11.08984375" style="17" bestFit="1" customWidth="1"/>
    <col min="6143" max="6143" width="27.90625" style="17" customWidth="1"/>
    <col min="6144" max="6389" width="9" style="17"/>
    <col min="6390" max="6390" width="28" style="17" bestFit="1" customWidth="1"/>
    <col min="6391" max="6391" width="13.6328125" style="17" bestFit="1" customWidth="1"/>
    <col min="6392" max="6392" width="11.08984375" style="17" bestFit="1" customWidth="1"/>
    <col min="6393" max="6393" width="12.08984375" style="17" bestFit="1" customWidth="1"/>
    <col min="6394" max="6394" width="11.6328125" style="17" customWidth="1"/>
    <col min="6395" max="6395" width="12.08984375" style="17" bestFit="1" customWidth="1"/>
    <col min="6396" max="6396" width="10.90625" style="17" bestFit="1" customWidth="1"/>
    <col min="6397" max="6397" width="9.6328125" style="17" bestFit="1" customWidth="1"/>
    <col min="6398" max="6398" width="11.08984375" style="17" bestFit="1" customWidth="1"/>
    <col min="6399" max="6399" width="27.90625" style="17" customWidth="1"/>
    <col min="6400" max="6645" width="9" style="17"/>
    <col min="6646" max="6646" width="28" style="17" bestFit="1" customWidth="1"/>
    <col min="6647" max="6647" width="13.6328125" style="17" bestFit="1" customWidth="1"/>
    <col min="6648" max="6648" width="11.08984375" style="17" bestFit="1" customWidth="1"/>
    <col min="6649" max="6649" width="12.08984375" style="17" bestFit="1" customWidth="1"/>
    <col min="6650" max="6650" width="11.6328125" style="17" customWidth="1"/>
    <col min="6651" max="6651" width="12.08984375" style="17" bestFit="1" customWidth="1"/>
    <col min="6652" max="6652" width="10.90625" style="17" bestFit="1" customWidth="1"/>
    <col min="6653" max="6653" width="9.6328125" style="17" bestFit="1" customWidth="1"/>
    <col min="6654" max="6654" width="11.08984375" style="17" bestFit="1" customWidth="1"/>
    <col min="6655" max="6655" width="27.90625" style="17" customWidth="1"/>
    <col min="6656" max="6901" width="9" style="17"/>
    <col min="6902" max="6902" width="28" style="17" bestFit="1" customWidth="1"/>
    <col min="6903" max="6903" width="13.6328125" style="17" bestFit="1" customWidth="1"/>
    <col min="6904" max="6904" width="11.08984375" style="17" bestFit="1" customWidth="1"/>
    <col min="6905" max="6905" width="12.08984375" style="17" bestFit="1" customWidth="1"/>
    <col min="6906" max="6906" width="11.6328125" style="17" customWidth="1"/>
    <col min="6907" max="6907" width="12.08984375" style="17" bestFit="1" customWidth="1"/>
    <col min="6908" max="6908" width="10.90625" style="17" bestFit="1" customWidth="1"/>
    <col min="6909" max="6909" width="9.6328125" style="17" bestFit="1" customWidth="1"/>
    <col min="6910" max="6910" width="11.08984375" style="17" bestFit="1" customWidth="1"/>
    <col min="6911" max="6911" width="27.90625" style="17" customWidth="1"/>
    <col min="6912" max="7157" width="9" style="17"/>
    <col min="7158" max="7158" width="28" style="17" bestFit="1" customWidth="1"/>
    <col min="7159" max="7159" width="13.6328125" style="17" bestFit="1" customWidth="1"/>
    <col min="7160" max="7160" width="11.08984375" style="17" bestFit="1" customWidth="1"/>
    <col min="7161" max="7161" width="12.08984375" style="17" bestFit="1" customWidth="1"/>
    <col min="7162" max="7162" width="11.6328125" style="17" customWidth="1"/>
    <col min="7163" max="7163" width="12.08984375" style="17" bestFit="1" customWidth="1"/>
    <col min="7164" max="7164" width="10.90625" style="17" bestFit="1" customWidth="1"/>
    <col min="7165" max="7165" width="9.6328125" style="17" bestFit="1" customWidth="1"/>
    <col min="7166" max="7166" width="11.08984375" style="17" bestFit="1" customWidth="1"/>
    <col min="7167" max="7167" width="27.90625" style="17" customWidth="1"/>
    <col min="7168" max="7413" width="9" style="17"/>
    <col min="7414" max="7414" width="28" style="17" bestFit="1" customWidth="1"/>
    <col min="7415" max="7415" width="13.6328125" style="17" bestFit="1" customWidth="1"/>
    <col min="7416" max="7416" width="11.08984375" style="17" bestFit="1" customWidth="1"/>
    <col min="7417" max="7417" width="12.08984375" style="17" bestFit="1" customWidth="1"/>
    <col min="7418" max="7418" width="11.6328125" style="17" customWidth="1"/>
    <col min="7419" max="7419" width="12.08984375" style="17" bestFit="1" customWidth="1"/>
    <col min="7420" max="7420" width="10.90625" style="17" bestFit="1" customWidth="1"/>
    <col min="7421" max="7421" width="9.6328125" style="17" bestFit="1" customWidth="1"/>
    <col min="7422" max="7422" width="11.08984375" style="17" bestFit="1" customWidth="1"/>
    <col min="7423" max="7423" width="27.90625" style="17" customWidth="1"/>
    <col min="7424" max="7669" width="9" style="17"/>
    <col min="7670" max="7670" width="28" style="17" bestFit="1" customWidth="1"/>
    <col min="7671" max="7671" width="13.6328125" style="17" bestFit="1" customWidth="1"/>
    <col min="7672" max="7672" width="11.08984375" style="17" bestFit="1" customWidth="1"/>
    <col min="7673" max="7673" width="12.08984375" style="17" bestFit="1" customWidth="1"/>
    <col min="7674" max="7674" width="11.6328125" style="17" customWidth="1"/>
    <col min="7675" max="7675" width="12.08984375" style="17" bestFit="1" customWidth="1"/>
    <col min="7676" max="7676" width="10.90625" style="17" bestFit="1" customWidth="1"/>
    <col min="7677" max="7677" width="9.6328125" style="17" bestFit="1" customWidth="1"/>
    <col min="7678" max="7678" width="11.08984375" style="17" bestFit="1" customWidth="1"/>
    <col min="7679" max="7679" width="27.90625" style="17" customWidth="1"/>
    <col min="7680" max="7925" width="9" style="17"/>
    <col min="7926" max="7926" width="28" style="17" bestFit="1" customWidth="1"/>
    <col min="7927" max="7927" width="13.6328125" style="17" bestFit="1" customWidth="1"/>
    <col min="7928" max="7928" width="11.08984375" style="17" bestFit="1" customWidth="1"/>
    <col min="7929" max="7929" width="12.08984375" style="17" bestFit="1" customWidth="1"/>
    <col min="7930" max="7930" width="11.6328125" style="17" customWidth="1"/>
    <col min="7931" max="7931" width="12.08984375" style="17" bestFit="1" customWidth="1"/>
    <col min="7932" max="7932" width="10.90625" style="17" bestFit="1" customWidth="1"/>
    <col min="7933" max="7933" width="9.6328125" style="17" bestFit="1" customWidth="1"/>
    <col min="7934" max="7934" width="11.08984375" style="17" bestFit="1" customWidth="1"/>
    <col min="7935" max="7935" width="27.90625" style="17" customWidth="1"/>
    <col min="7936" max="8181" width="9" style="17"/>
    <col min="8182" max="8182" width="28" style="17" bestFit="1" customWidth="1"/>
    <col min="8183" max="8183" width="13.6328125" style="17" bestFit="1" customWidth="1"/>
    <col min="8184" max="8184" width="11.08984375" style="17" bestFit="1" customWidth="1"/>
    <col min="8185" max="8185" width="12.08984375" style="17" bestFit="1" customWidth="1"/>
    <col min="8186" max="8186" width="11.6328125" style="17" customWidth="1"/>
    <col min="8187" max="8187" width="12.08984375" style="17" bestFit="1" customWidth="1"/>
    <col min="8188" max="8188" width="10.90625" style="17" bestFit="1" customWidth="1"/>
    <col min="8189" max="8189" width="9.6328125" style="17" bestFit="1" customWidth="1"/>
    <col min="8190" max="8190" width="11.08984375" style="17" bestFit="1" customWidth="1"/>
    <col min="8191" max="8191" width="27.90625" style="17" customWidth="1"/>
    <col min="8192" max="8437" width="9" style="17"/>
    <col min="8438" max="8438" width="28" style="17" bestFit="1" customWidth="1"/>
    <col min="8439" max="8439" width="13.6328125" style="17" bestFit="1" customWidth="1"/>
    <col min="8440" max="8440" width="11.08984375" style="17" bestFit="1" customWidth="1"/>
    <col min="8441" max="8441" width="12.08984375" style="17" bestFit="1" customWidth="1"/>
    <col min="8442" max="8442" width="11.6328125" style="17" customWidth="1"/>
    <col min="8443" max="8443" width="12.08984375" style="17" bestFit="1" customWidth="1"/>
    <col min="8444" max="8444" width="10.90625" style="17" bestFit="1" customWidth="1"/>
    <col min="8445" max="8445" width="9.6328125" style="17" bestFit="1" customWidth="1"/>
    <col min="8446" max="8446" width="11.08984375" style="17" bestFit="1" customWidth="1"/>
    <col min="8447" max="8447" width="27.90625" style="17" customWidth="1"/>
    <col min="8448" max="8693" width="9" style="17"/>
    <col min="8694" max="8694" width="28" style="17" bestFit="1" customWidth="1"/>
    <col min="8695" max="8695" width="13.6328125" style="17" bestFit="1" customWidth="1"/>
    <col min="8696" max="8696" width="11.08984375" style="17" bestFit="1" customWidth="1"/>
    <col min="8697" max="8697" width="12.08984375" style="17" bestFit="1" customWidth="1"/>
    <col min="8698" max="8698" width="11.6328125" style="17" customWidth="1"/>
    <col min="8699" max="8699" width="12.08984375" style="17" bestFit="1" customWidth="1"/>
    <col min="8700" max="8700" width="10.90625" style="17" bestFit="1" customWidth="1"/>
    <col min="8701" max="8701" width="9.6328125" style="17" bestFit="1" customWidth="1"/>
    <col min="8702" max="8702" width="11.08984375" style="17" bestFit="1" customWidth="1"/>
    <col min="8703" max="8703" width="27.90625" style="17" customWidth="1"/>
    <col min="8704" max="8949" width="9" style="17"/>
    <col min="8950" max="8950" width="28" style="17" bestFit="1" customWidth="1"/>
    <col min="8951" max="8951" width="13.6328125" style="17" bestFit="1" customWidth="1"/>
    <col min="8952" max="8952" width="11.08984375" style="17" bestFit="1" customWidth="1"/>
    <col min="8953" max="8953" width="12.08984375" style="17" bestFit="1" customWidth="1"/>
    <col min="8954" max="8954" width="11.6328125" style="17" customWidth="1"/>
    <col min="8955" max="8955" width="12.08984375" style="17" bestFit="1" customWidth="1"/>
    <col min="8956" max="8956" width="10.90625" style="17" bestFit="1" customWidth="1"/>
    <col min="8957" max="8957" width="9.6328125" style="17" bestFit="1" customWidth="1"/>
    <col min="8958" max="8958" width="11.08984375" style="17" bestFit="1" customWidth="1"/>
    <col min="8959" max="8959" width="27.90625" style="17" customWidth="1"/>
    <col min="8960" max="9205" width="9" style="17"/>
    <col min="9206" max="9206" width="28" style="17" bestFit="1" customWidth="1"/>
    <col min="9207" max="9207" width="13.6328125" style="17" bestFit="1" customWidth="1"/>
    <col min="9208" max="9208" width="11.08984375" style="17" bestFit="1" customWidth="1"/>
    <col min="9209" max="9209" width="12.08984375" style="17" bestFit="1" customWidth="1"/>
    <col min="9210" max="9210" width="11.6328125" style="17" customWidth="1"/>
    <col min="9211" max="9211" width="12.08984375" style="17" bestFit="1" customWidth="1"/>
    <col min="9212" max="9212" width="10.90625" style="17" bestFit="1" customWidth="1"/>
    <col min="9213" max="9213" width="9.6328125" style="17" bestFit="1" customWidth="1"/>
    <col min="9214" max="9214" width="11.08984375" style="17" bestFit="1" customWidth="1"/>
    <col min="9215" max="9215" width="27.90625" style="17" customWidth="1"/>
    <col min="9216" max="9461" width="9" style="17"/>
    <col min="9462" max="9462" width="28" style="17" bestFit="1" customWidth="1"/>
    <col min="9463" max="9463" width="13.6328125" style="17" bestFit="1" customWidth="1"/>
    <col min="9464" max="9464" width="11.08984375" style="17" bestFit="1" customWidth="1"/>
    <col min="9465" max="9465" width="12.08984375" style="17" bestFit="1" customWidth="1"/>
    <col min="9466" max="9466" width="11.6328125" style="17" customWidth="1"/>
    <col min="9467" max="9467" width="12.08984375" style="17" bestFit="1" customWidth="1"/>
    <col min="9468" max="9468" width="10.90625" style="17" bestFit="1" customWidth="1"/>
    <col min="9469" max="9469" width="9.6328125" style="17" bestFit="1" customWidth="1"/>
    <col min="9470" max="9470" width="11.08984375" style="17" bestFit="1" customWidth="1"/>
    <col min="9471" max="9471" width="27.90625" style="17" customWidth="1"/>
    <col min="9472" max="9717" width="9" style="17"/>
    <col min="9718" max="9718" width="28" style="17" bestFit="1" customWidth="1"/>
    <col min="9719" max="9719" width="13.6328125" style="17" bestFit="1" customWidth="1"/>
    <col min="9720" max="9720" width="11.08984375" style="17" bestFit="1" customWidth="1"/>
    <col min="9721" max="9721" width="12.08984375" style="17" bestFit="1" customWidth="1"/>
    <col min="9722" max="9722" width="11.6328125" style="17" customWidth="1"/>
    <col min="9723" max="9723" width="12.08984375" style="17" bestFit="1" customWidth="1"/>
    <col min="9724" max="9724" width="10.90625" style="17" bestFit="1" customWidth="1"/>
    <col min="9725" max="9725" width="9.6328125" style="17" bestFit="1" customWidth="1"/>
    <col min="9726" max="9726" width="11.08984375" style="17" bestFit="1" customWidth="1"/>
    <col min="9727" max="9727" width="27.90625" style="17" customWidth="1"/>
    <col min="9728" max="9973" width="9" style="17"/>
    <col min="9974" max="9974" width="28" style="17" bestFit="1" customWidth="1"/>
    <col min="9975" max="9975" width="13.6328125" style="17" bestFit="1" customWidth="1"/>
    <col min="9976" max="9976" width="11.08984375" style="17" bestFit="1" customWidth="1"/>
    <col min="9977" max="9977" width="12.08984375" style="17" bestFit="1" customWidth="1"/>
    <col min="9978" max="9978" width="11.6328125" style="17" customWidth="1"/>
    <col min="9979" max="9979" width="12.08984375" style="17" bestFit="1" customWidth="1"/>
    <col min="9980" max="9980" width="10.90625" style="17" bestFit="1" customWidth="1"/>
    <col min="9981" max="9981" width="9.6328125" style="17" bestFit="1" customWidth="1"/>
    <col min="9982" max="9982" width="11.08984375" style="17" bestFit="1" customWidth="1"/>
    <col min="9983" max="9983" width="27.90625" style="17" customWidth="1"/>
    <col min="9984" max="10229" width="9" style="17"/>
    <col min="10230" max="10230" width="28" style="17" bestFit="1" customWidth="1"/>
    <col min="10231" max="10231" width="13.6328125" style="17" bestFit="1" customWidth="1"/>
    <col min="10232" max="10232" width="11.08984375" style="17" bestFit="1" customWidth="1"/>
    <col min="10233" max="10233" width="12.08984375" style="17" bestFit="1" customWidth="1"/>
    <col min="10234" max="10234" width="11.6328125" style="17" customWidth="1"/>
    <col min="10235" max="10235" width="12.08984375" style="17" bestFit="1" customWidth="1"/>
    <col min="10236" max="10236" width="10.90625" style="17" bestFit="1" customWidth="1"/>
    <col min="10237" max="10237" width="9.6328125" style="17" bestFit="1" customWidth="1"/>
    <col min="10238" max="10238" width="11.08984375" style="17" bestFit="1" customWidth="1"/>
    <col min="10239" max="10239" width="27.90625" style="17" customWidth="1"/>
    <col min="10240" max="10485" width="9" style="17"/>
    <col min="10486" max="10486" width="28" style="17" bestFit="1" customWidth="1"/>
    <col min="10487" max="10487" width="13.6328125" style="17" bestFit="1" customWidth="1"/>
    <col min="10488" max="10488" width="11.08984375" style="17" bestFit="1" customWidth="1"/>
    <col min="10489" max="10489" width="12.08984375" style="17" bestFit="1" customWidth="1"/>
    <col min="10490" max="10490" width="11.6328125" style="17" customWidth="1"/>
    <col min="10491" max="10491" width="12.08984375" style="17" bestFit="1" customWidth="1"/>
    <col min="10492" max="10492" width="10.90625" style="17" bestFit="1" customWidth="1"/>
    <col min="10493" max="10493" width="9.6328125" style="17" bestFit="1" customWidth="1"/>
    <col min="10494" max="10494" width="11.08984375" style="17" bestFit="1" customWidth="1"/>
    <col min="10495" max="10495" width="27.90625" style="17" customWidth="1"/>
    <col min="10496" max="10741" width="9" style="17"/>
    <col min="10742" max="10742" width="28" style="17" bestFit="1" customWidth="1"/>
    <col min="10743" max="10743" width="13.6328125" style="17" bestFit="1" customWidth="1"/>
    <col min="10744" max="10744" width="11.08984375" style="17" bestFit="1" customWidth="1"/>
    <col min="10745" max="10745" width="12.08984375" style="17" bestFit="1" customWidth="1"/>
    <col min="10746" max="10746" width="11.6328125" style="17" customWidth="1"/>
    <col min="10747" max="10747" width="12.08984375" style="17" bestFit="1" customWidth="1"/>
    <col min="10748" max="10748" width="10.90625" style="17" bestFit="1" customWidth="1"/>
    <col min="10749" max="10749" width="9.6328125" style="17" bestFit="1" customWidth="1"/>
    <col min="10750" max="10750" width="11.08984375" style="17" bestFit="1" customWidth="1"/>
    <col min="10751" max="10751" width="27.90625" style="17" customWidth="1"/>
    <col min="10752" max="10997" width="9" style="17"/>
    <col min="10998" max="10998" width="28" style="17" bestFit="1" customWidth="1"/>
    <col min="10999" max="10999" width="13.6328125" style="17" bestFit="1" customWidth="1"/>
    <col min="11000" max="11000" width="11.08984375" style="17" bestFit="1" customWidth="1"/>
    <col min="11001" max="11001" width="12.08984375" style="17" bestFit="1" customWidth="1"/>
    <col min="11002" max="11002" width="11.6328125" style="17" customWidth="1"/>
    <col min="11003" max="11003" width="12.08984375" style="17" bestFit="1" customWidth="1"/>
    <col min="11004" max="11004" width="10.90625" style="17" bestFit="1" customWidth="1"/>
    <col min="11005" max="11005" width="9.6328125" style="17" bestFit="1" customWidth="1"/>
    <col min="11006" max="11006" width="11.08984375" style="17" bestFit="1" customWidth="1"/>
    <col min="11007" max="11007" width="27.90625" style="17" customWidth="1"/>
    <col min="11008" max="11253" width="9" style="17"/>
    <col min="11254" max="11254" width="28" style="17" bestFit="1" customWidth="1"/>
    <col min="11255" max="11255" width="13.6328125" style="17" bestFit="1" customWidth="1"/>
    <col min="11256" max="11256" width="11.08984375" style="17" bestFit="1" customWidth="1"/>
    <col min="11257" max="11257" width="12.08984375" style="17" bestFit="1" customWidth="1"/>
    <col min="11258" max="11258" width="11.6328125" style="17" customWidth="1"/>
    <col min="11259" max="11259" width="12.08984375" style="17" bestFit="1" customWidth="1"/>
    <col min="11260" max="11260" width="10.90625" style="17" bestFit="1" customWidth="1"/>
    <col min="11261" max="11261" width="9.6328125" style="17" bestFit="1" customWidth="1"/>
    <col min="11262" max="11262" width="11.08984375" style="17" bestFit="1" customWidth="1"/>
    <col min="11263" max="11263" width="27.90625" style="17" customWidth="1"/>
    <col min="11264" max="11509" width="9" style="17"/>
    <col min="11510" max="11510" width="28" style="17" bestFit="1" customWidth="1"/>
    <col min="11511" max="11511" width="13.6328125" style="17" bestFit="1" customWidth="1"/>
    <col min="11512" max="11512" width="11.08984375" style="17" bestFit="1" customWidth="1"/>
    <col min="11513" max="11513" width="12.08984375" style="17" bestFit="1" customWidth="1"/>
    <col min="11514" max="11514" width="11.6328125" style="17" customWidth="1"/>
    <col min="11515" max="11515" width="12.08984375" style="17" bestFit="1" customWidth="1"/>
    <col min="11516" max="11516" width="10.90625" style="17" bestFit="1" customWidth="1"/>
    <col min="11517" max="11517" width="9.6328125" style="17" bestFit="1" customWidth="1"/>
    <col min="11518" max="11518" width="11.08984375" style="17" bestFit="1" customWidth="1"/>
    <col min="11519" max="11519" width="27.90625" style="17" customWidth="1"/>
    <col min="11520" max="11765" width="9" style="17"/>
    <col min="11766" max="11766" width="28" style="17" bestFit="1" customWidth="1"/>
    <col min="11767" max="11767" width="13.6328125" style="17" bestFit="1" customWidth="1"/>
    <col min="11768" max="11768" width="11.08984375" style="17" bestFit="1" customWidth="1"/>
    <col min="11769" max="11769" width="12.08984375" style="17" bestFit="1" customWidth="1"/>
    <col min="11770" max="11770" width="11.6328125" style="17" customWidth="1"/>
    <col min="11771" max="11771" width="12.08984375" style="17" bestFit="1" customWidth="1"/>
    <col min="11772" max="11772" width="10.90625" style="17" bestFit="1" customWidth="1"/>
    <col min="11773" max="11773" width="9.6328125" style="17" bestFit="1" customWidth="1"/>
    <col min="11774" max="11774" width="11.08984375" style="17" bestFit="1" customWidth="1"/>
    <col min="11775" max="11775" width="27.90625" style="17" customWidth="1"/>
    <col min="11776" max="12021" width="9" style="17"/>
    <col min="12022" max="12022" width="28" style="17" bestFit="1" customWidth="1"/>
    <col min="12023" max="12023" width="13.6328125" style="17" bestFit="1" customWidth="1"/>
    <col min="12024" max="12024" width="11.08984375" style="17" bestFit="1" customWidth="1"/>
    <col min="12025" max="12025" width="12.08984375" style="17" bestFit="1" customWidth="1"/>
    <col min="12026" max="12026" width="11.6328125" style="17" customWidth="1"/>
    <col min="12027" max="12027" width="12.08984375" style="17" bestFit="1" customWidth="1"/>
    <col min="12028" max="12028" width="10.90625" style="17" bestFit="1" customWidth="1"/>
    <col min="12029" max="12029" width="9.6328125" style="17" bestFit="1" customWidth="1"/>
    <col min="12030" max="12030" width="11.08984375" style="17" bestFit="1" customWidth="1"/>
    <col min="12031" max="12031" width="27.90625" style="17" customWidth="1"/>
    <col min="12032" max="12277" width="9" style="17"/>
    <col min="12278" max="12278" width="28" style="17" bestFit="1" customWidth="1"/>
    <col min="12279" max="12279" width="13.6328125" style="17" bestFit="1" customWidth="1"/>
    <col min="12280" max="12280" width="11.08984375" style="17" bestFit="1" customWidth="1"/>
    <col min="12281" max="12281" width="12.08984375" style="17" bestFit="1" customWidth="1"/>
    <col min="12282" max="12282" width="11.6328125" style="17" customWidth="1"/>
    <col min="12283" max="12283" width="12.08984375" style="17" bestFit="1" customWidth="1"/>
    <col min="12284" max="12284" width="10.90625" style="17" bestFit="1" customWidth="1"/>
    <col min="12285" max="12285" width="9.6328125" style="17" bestFit="1" customWidth="1"/>
    <col min="12286" max="12286" width="11.08984375" style="17" bestFit="1" customWidth="1"/>
    <col min="12287" max="12287" width="27.90625" style="17" customWidth="1"/>
    <col min="12288" max="12533" width="9" style="17"/>
    <col min="12534" max="12534" width="28" style="17" bestFit="1" customWidth="1"/>
    <col min="12535" max="12535" width="13.6328125" style="17" bestFit="1" customWidth="1"/>
    <col min="12536" max="12536" width="11.08984375" style="17" bestFit="1" customWidth="1"/>
    <col min="12537" max="12537" width="12.08984375" style="17" bestFit="1" customWidth="1"/>
    <col min="12538" max="12538" width="11.6328125" style="17" customWidth="1"/>
    <col min="12539" max="12539" width="12.08984375" style="17" bestFit="1" customWidth="1"/>
    <col min="12540" max="12540" width="10.90625" style="17" bestFit="1" customWidth="1"/>
    <col min="12541" max="12541" width="9.6328125" style="17" bestFit="1" customWidth="1"/>
    <col min="12542" max="12542" width="11.08984375" style="17" bestFit="1" customWidth="1"/>
    <col min="12543" max="12543" width="27.90625" style="17" customWidth="1"/>
    <col min="12544" max="12789" width="9" style="17"/>
    <col min="12790" max="12790" width="28" style="17" bestFit="1" customWidth="1"/>
    <col min="12791" max="12791" width="13.6328125" style="17" bestFit="1" customWidth="1"/>
    <col min="12792" max="12792" width="11.08984375" style="17" bestFit="1" customWidth="1"/>
    <col min="12793" max="12793" width="12.08984375" style="17" bestFit="1" customWidth="1"/>
    <col min="12794" max="12794" width="11.6328125" style="17" customWidth="1"/>
    <col min="12795" max="12795" width="12.08984375" style="17" bestFit="1" customWidth="1"/>
    <col min="12796" max="12796" width="10.90625" style="17" bestFit="1" customWidth="1"/>
    <col min="12797" max="12797" width="9.6328125" style="17" bestFit="1" customWidth="1"/>
    <col min="12798" max="12798" width="11.08984375" style="17" bestFit="1" customWidth="1"/>
    <col min="12799" max="12799" width="27.90625" style="17" customWidth="1"/>
    <col min="12800" max="13045" width="9" style="17"/>
    <col min="13046" max="13046" width="28" style="17" bestFit="1" customWidth="1"/>
    <col min="13047" max="13047" width="13.6328125" style="17" bestFit="1" customWidth="1"/>
    <col min="13048" max="13048" width="11.08984375" style="17" bestFit="1" customWidth="1"/>
    <col min="13049" max="13049" width="12.08984375" style="17" bestFit="1" customWidth="1"/>
    <col min="13050" max="13050" width="11.6328125" style="17" customWidth="1"/>
    <col min="13051" max="13051" width="12.08984375" style="17" bestFit="1" customWidth="1"/>
    <col min="13052" max="13052" width="10.90625" style="17" bestFit="1" customWidth="1"/>
    <col min="13053" max="13053" width="9.6328125" style="17" bestFit="1" customWidth="1"/>
    <col min="13054" max="13054" width="11.08984375" style="17" bestFit="1" customWidth="1"/>
    <col min="13055" max="13055" width="27.90625" style="17" customWidth="1"/>
    <col min="13056" max="13301" width="9" style="17"/>
    <col min="13302" max="13302" width="28" style="17" bestFit="1" customWidth="1"/>
    <col min="13303" max="13303" width="13.6328125" style="17" bestFit="1" customWidth="1"/>
    <col min="13304" max="13304" width="11.08984375" style="17" bestFit="1" customWidth="1"/>
    <col min="13305" max="13305" width="12.08984375" style="17" bestFit="1" customWidth="1"/>
    <col min="13306" max="13306" width="11.6328125" style="17" customWidth="1"/>
    <col min="13307" max="13307" width="12.08984375" style="17" bestFit="1" customWidth="1"/>
    <col min="13308" max="13308" width="10.90625" style="17" bestFit="1" customWidth="1"/>
    <col min="13309" max="13309" width="9.6328125" style="17" bestFit="1" customWidth="1"/>
    <col min="13310" max="13310" width="11.08984375" style="17" bestFit="1" customWidth="1"/>
    <col min="13311" max="13311" width="27.90625" style="17" customWidth="1"/>
    <col min="13312" max="13557" width="9" style="17"/>
    <col min="13558" max="13558" width="28" style="17" bestFit="1" customWidth="1"/>
    <col min="13559" max="13559" width="13.6328125" style="17" bestFit="1" customWidth="1"/>
    <col min="13560" max="13560" width="11.08984375" style="17" bestFit="1" customWidth="1"/>
    <col min="13561" max="13561" width="12.08984375" style="17" bestFit="1" customWidth="1"/>
    <col min="13562" max="13562" width="11.6328125" style="17" customWidth="1"/>
    <col min="13563" max="13563" width="12.08984375" style="17" bestFit="1" customWidth="1"/>
    <col min="13564" max="13564" width="10.90625" style="17" bestFit="1" customWidth="1"/>
    <col min="13565" max="13565" width="9.6328125" style="17" bestFit="1" customWidth="1"/>
    <col min="13566" max="13566" width="11.08984375" style="17" bestFit="1" customWidth="1"/>
    <col min="13567" max="13567" width="27.90625" style="17" customWidth="1"/>
    <col min="13568" max="13813" width="9" style="17"/>
    <col min="13814" max="13814" width="28" style="17" bestFit="1" customWidth="1"/>
    <col min="13815" max="13815" width="13.6328125" style="17" bestFit="1" customWidth="1"/>
    <col min="13816" max="13816" width="11.08984375" style="17" bestFit="1" customWidth="1"/>
    <col min="13817" max="13817" width="12.08984375" style="17" bestFit="1" customWidth="1"/>
    <col min="13818" max="13818" width="11.6328125" style="17" customWidth="1"/>
    <col min="13819" max="13819" width="12.08984375" style="17" bestFit="1" customWidth="1"/>
    <col min="13820" max="13820" width="10.90625" style="17" bestFit="1" customWidth="1"/>
    <col min="13821" max="13821" width="9.6328125" style="17" bestFit="1" customWidth="1"/>
    <col min="13822" max="13822" width="11.08984375" style="17" bestFit="1" customWidth="1"/>
    <col min="13823" max="13823" width="27.90625" style="17" customWidth="1"/>
    <col min="13824" max="14069" width="9" style="17"/>
    <col min="14070" max="14070" width="28" style="17" bestFit="1" customWidth="1"/>
    <col min="14071" max="14071" width="13.6328125" style="17" bestFit="1" customWidth="1"/>
    <col min="14072" max="14072" width="11.08984375" style="17" bestFit="1" customWidth="1"/>
    <col min="14073" max="14073" width="12.08984375" style="17" bestFit="1" customWidth="1"/>
    <col min="14074" max="14074" width="11.6328125" style="17" customWidth="1"/>
    <col min="14075" max="14075" width="12.08984375" style="17" bestFit="1" customWidth="1"/>
    <col min="14076" max="14076" width="10.90625" style="17" bestFit="1" customWidth="1"/>
    <col min="14077" max="14077" width="9.6328125" style="17" bestFit="1" customWidth="1"/>
    <col min="14078" max="14078" width="11.08984375" style="17" bestFit="1" customWidth="1"/>
    <col min="14079" max="14079" width="27.90625" style="17" customWidth="1"/>
    <col min="14080" max="14325" width="9" style="17"/>
    <col min="14326" max="14326" width="28" style="17" bestFit="1" customWidth="1"/>
    <col min="14327" max="14327" width="13.6328125" style="17" bestFit="1" customWidth="1"/>
    <col min="14328" max="14328" width="11.08984375" style="17" bestFit="1" customWidth="1"/>
    <col min="14329" max="14329" width="12.08984375" style="17" bestFit="1" customWidth="1"/>
    <col min="14330" max="14330" width="11.6328125" style="17" customWidth="1"/>
    <col min="14331" max="14331" width="12.08984375" style="17" bestFit="1" customWidth="1"/>
    <col min="14332" max="14332" width="10.90625" style="17" bestFit="1" customWidth="1"/>
    <col min="14333" max="14333" width="9.6328125" style="17" bestFit="1" customWidth="1"/>
    <col min="14334" max="14334" width="11.08984375" style="17" bestFit="1" customWidth="1"/>
    <col min="14335" max="14335" width="27.90625" style="17" customWidth="1"/>
    <col min="14336" max="14581" width="9" style="17"/>
    <col min="14582" max="14582" width="28" style="17" bestFit="1" customWidth="1"/>
    <col min="14583" max="14583" width="13.6328125" style="17" bestFit="1" customWidth="1"/>
    <col min="14584" max="14584" width="11.08984375" style="17" bestFit="1" customWidth="1"/>
    <col min="14585" max="14585" width="12.08984375" style="17" bestFit="1" customWidth="1"/>
    <col min="14586" max="14586" width="11.6328125" style="17" customWidth="1"/>
    <col min="14587" max="14587" width="12.08984375" style="17" bestFit="1" customWidth="1"/>
    <col min="14588" max="14588" width="10.90625" style="17" bestFit="1" customWidth="1"/>
    <col min="14589" max="14589" width="9.6328125" style="17" bestFit="1" customWidth="1"/>
    <col min="14590" max="14590" width="11.08984375" style="17" bestFit="1" customWidth="1"/>
    <col min="14591" max="14591" width="27.90625" style="17" customWidth="1"/>
    <col min="14592" max="14837" width="9" style="17"/>
    <col min="14838" max="14838" width="28" style="17" bestFit="1" customWidth="1"/>
    <col min="14839" max="14839" width="13.6328125" style="17" bestFit="1" customWidth="1"/>
    <col min="14840" max="14840" width="11.08984375" style="17" bestFit="1" customWidth="1"/>
    <col min="14841" max="14841" width="12.08984375" style="17" bestFit="1" customWidth="1"/>
    <col min="14842" max="14842" width="11.6328125" style="17" customWidth="1"/>
    <col min="14843" max="14843" width="12.08984375" style="17" bestFit="1" customWidth="1"/>
    <col min="14844" max="14844" width="10.90625" style="17" bestFit="1" customWidth="1"/>
    <col min="14845" max="14845" width="9.6328125" style="17" bestFit="1" customWidth="1"/>
    <col min="14846" max="14846" width="11.08984375" style="17" bestFit="1" customWidth="1"/>
    <col min="14847" max="14847" width="27.90625" style="17" customWidth="1"/>
    <col min="14848" max="15093" width="9" style="17"/>
    <col min="15094" max="15094" width="28" style="17" bestFit="1" customWidth="1"/>
    <col min="15095" max="15095" width="13.6328125" style="17" bestFit="1" customWidth="1"/>
    <col min="15096" max="15096" width="11.08984375" style="17" bestFit="1" customWidth="1"/>
    <col min="15097" max="15097" width="12.08984375" style="17" bestFit="1" customWidth="1"/>
    <col min="15098" max="15098" width="11.6328125" style="17" customWidth="1"/>
    <col min="15099" max="15099" width="12.08984375" style="17" bestFit="1" customWidth="1"/>
    <col min="15100" max="15100" width="10.90625" style="17" bestFit="1" customWidth="1"/>
    <col min="15101" max="15101" width="9.6328125" style="17" bestFit="1" customWidth="1"/>
    <col min="15102" max="15102" width="11.08984375" style="17" bestFit="1" customWidth="1"/>
    <col min="15103" max="15103" width="27.90625" style="17" customWidth="1"/>
    <col min="15104" max="15349" width="9" style="17"/>
    <col min="15350" max="15350" width="28" style="17" bestFit="1" customWidth="1"/>
    <col min="15351" max="15351" width="13.6328125" style="17" bestFit="1" customWidth="1"/>
    <col min="15352" max="15352" width="11.08984375" style="17" bestFit="1" customWidth="1"/>
    <col min="15353" max="15353" width="12.08984375" style="17" bestFit="1" customWidth="1"/>
    <col min="15354" max="15354" width="11.6328125" style="17" customWidth="1"/>
    <col min="15355" max="15355" width="12.08984375" style="17" bestFit="1" customWidth="1"/>
    <col min="15356" max="15356" width="10.90625" style="17" bestFit="1" customWidth="1"/>
    <col min="15357" max="15357" width="9.6328125" style="17" bestFit="1" customWidth="1"/>
    <col min="15358" max="15358" width="11.08984375" style="17" bestFit="1" customWidth="1"/>
    <col min="15359" max="15359" width="27.90625" style="17" customWidth="1"/>
    <col min="15360" max="15605" width="9" style="17"/>
    <col min="15606" max="15606" width="28" style="17" bestFit="1" customWidth="1"/>
    <col min="15607" max="15607" width="13.6328125" style="17" bestFit="1" customWidth="1"/>
    <col min="15608" max="15608" width="11.08984375" style="17" bestFit="1" customWidth="1"/>
    <col min="15609" max="15609" width="12.08984375" style="17" bestFit="1" customWidth="1"/>
    <col min="15610" max="15610" width="11.6328125" style="17" customWidth="1"/>
    <col min="15611" max="15611" width="12.08984375" style="17" bestFit="1" customWidth="1"/>
    <col min="15612" max="15612" width="10.90625" style="17" bestFit="1" customWidth="1"/>
    <col min="15613" max="15613" width="9.6328125" style="17" bestFit="1" customWidth="1"/>
    <col min="15614" max="15614" width="11.08984375" style="17" bestFit="1" customWidth="1"/>
    <col min="15615" max="15615" width="27.90625" style="17" customWidth="1"/>
    <col min="15616" max="15861" width="9" style="17"/>
    <col min="15862" max="15862" width="28" style="17" bestFit="1" customWidth="1"/>
    <col min="15863" max="15863" width="13.6328125" style="17" bestFit="1" customWidth="1"/>
    <col min="15864" max="15864" width="11.08984375" style="17" bestFit="1" customWidth="1"/>
    <col min="15865" max="15865" width="12.08984375" style="17" bestFit="1" customWidth="1"/>
    <col min="15866" max="15866" width="11.6328125" style="17" customWidth="1"/>
    <col min="15867" max="15867" width="12.08984375" style="17" bestFit="1" customWidth="1"/>
    <col min="15868" max="15868" width="10.90625" style="17" bestFit="1" customWidth="1"/>
    <col min="15869" max="15869" width="9.6328125" style="17" bestFit="1" customWidth="1"/>
    <col min="15870" max="15870" width="11.08984375" style="17" bestFit="1" customWidth="1"/>
    <col min="15871" max="15871" width="27.90625" style="17" customWidth="1"/>
    <col min="15872" max="16117" width="9" style="17"/>
    <col min="16118" max="16118" width="28" style="17" bestFit="1" customWidth="1"/>
    <col min="16119" max="16119" width="13.6328125" style="17" bestFit="1" customWidth="1"/>
    <col min="16120" max="16120" width="11.08984375" style="17" bestFit="1" customWidth="1"/>
    <col min="16121" max="16121" width="12.08984375" style="17" bestFit="1" customWidth="1"/>
    <col min="16122" max="16122" width="11.6328125" style="17" customWidth="1"/>
    <col min="16123" max="16123" width="12.08984375" style="17" bestFit="1" customWidth="1"/>
    <col min="16124" max="16124" width="10.90625" style="17" bestFit="1" customWidth="1"/>
    <col min="16125" max="16125" width="9.6328125" style="17" bestFit="1" customWidth="1"/>
    <col min="16126" max="16126" width="11.08984375" style="17" bestFit="1" customWidth="1"/>
    <col min="16127" max="16127" width="27.90625" style="17" customWidth="1"/>
    <col min="16128" max="16384" width="9" style="17"/>
  </cols>
  <sheetData>
    <row r="1" spans="1:13" ht="15">
      <c r="A1" s="499"/>
      <c r="B1" s="14"/>
    </row>
    <row r="2" spans="1:13" ht="17.5">
      <c r="A2" s="499"/>
      <c r="B2" s="915" t="s">
        <v>23</v>
      </c>
      <c r="K2" s="157">
        <f ca="1">TODAY()</f>
        <v>46303</v>
      </c>
    </row>
    <row r="3" spans="1:13" ht="12" customHeight="1">
      <c r="A3" s="499"/>
      <c r="B3" s="915"/>
    </row>
    <row r="4" spans="1:13" ht="15">
      <c r="A4" s="500"/>
      <c r="B4" s="14"/>
    </row>
    <row r="5" spans="1:13" ht="23">
      <c r="A5" s="501" t="s">
        <v>203</v>
      </c>
      <c r="B5" s="150" t="s">
        <v>24</v>
      </c>
      <c r="C5" s="151" t="s">
        <v>25</v>
      </c>
      <c r="D5" s="746" t="s">
        <v>544</v>
      </c>
      <c r="E5" s="153" t="s">
        <v>63</v>
      </c>
      <c r="F5" s="154" t="s">
        <v>64</v>
      </c>
      <c r="G5" s="155" t="s">
        <v>26</v>
      </c>
      <c r="H5" s="154" t="s">
        <v>65</v>
      </c>
      <c r="I5" s="152" t="s">
        <v>66</v>
      </c>
      <c r="J5" s="156" t="s">
        <v>67</v>
      </c>
      <c r="K5" s="420" t="s">
        <v>51</v>
      </c>
      <c r="L5" s="151" t="s">
        <v>84</v>
      </c>
      <c r="M5" s="151" t="s">
        <v>176</v>
      </c>
    </row>
    <row r="6" spans="1:13" ht="15">
      <c r="A6" s="432"/>
      <c r="B6" s="130" t="s">
        <v>461</v>
      </c>
      <c r="C6" s="44"/>
      <c r="D6" s="453"/>
      <c r="E6" s="45"/>
      <c r="F6" s="514" t="s">
        <v>206</v>
      </c>
      <c r="G6" s="45"/>
      <c r="H6" s="46"/>
      <c r="I6" s="48"/>
      <c r="J6" s="49"/>
      <c r="K6" s="520"/>
      <c r="L6" s="521"/>
      <c r="M6" s="521"/>
    </row>
    <row r="7" spans="1:13" ht="15" customHeight="1">
      <c r="A7" s="431"/>
      <c r="B7" s="119" t="s">
        <v>925</v>
      </c>
      <c r="C7" s="472" t="s">
        <v>775</v>
      </c>
      <c r="D7" s="445" t="s">
        <v>522</v>
      </c>
      <c r="E7" s="19" t="s">
        <v>72</v>
      </c>
      <c r="F7" s="690" t="s">
        <v>513</v>
      </c>
      <c r="G7" s="19"/>
      <c r="H7" s="714"/>
      <c r="I7" s="394" t="s">
        <v>574</v>
      </c>
      <c r="J7" s="21" t="s">
        <v>90</v>
      </c>
      <c r="K7" s="187" t="s">
        <v>91</v>
      </c>
      <c r="L7" s="119"/>
      <c r="M7" s="23"/>
    </row>
    <row r="8" spans="1:13" ht="15" customHeight="1">
      <c r="A8" s="431"/>
      <c r="B8" s="829" t="s">
        <v>843</v>
      </c>
      <c r="C8" s="784" t="s">
        <v>844</v>
      </c>
      <c r="D8" s="831" t="s">
        <v>559</v>
      </c>
      <c r="E8" s="19" t="s">
        <v>72</v>
      </c>
      <c r="F8" s="830" t="s">
        <v>517</v>
      </c>
      <c r="G8" s="19"/>
      <c r="H8" s="714"/>
      <c r="I8" s="832" t="s">
        <v>575</v>
      </c>
      <c r="J8" s="21" t="s">
        <v>90</v>
      </c>
      <c r="K8" s="187" t="s">
        <v>91</v>
      </c>
      <c r="L8" s="119"/>
      <c r="M8" s="472"/>
    </row>
    <row r="9" spans="1:13" ht="15" customHeight="1">
      <c r="A9" s="431"/>
      <c r="B9" s="119" t="s">
        <v>588</v>
      </c>
      <c r="C9" s="472" t="s">
        <v>589</v>
      </c>
      <c r="D9" s="445" t="s">
        <v>524</v>
      </c>
      <c r="E9" s="19" t="s">
        <v>72</v>
      </c>
      <c r="F9" s="252" t="s">
        <v>525</v>
      </c>
      <c r="G9" s="19"/>
      <c r="H9" s="714"/>
      <c r="I9" s="394" t="s">
        <v>523</v>
      </c>
      <c r="J9" s="21" t="s">
        <v>90</v>
      </c>
      <c r="K9" s="187" t="s">
        <v>91</v>
      </c>
      <c r="L9" s="119"/>
      <c r="M9" s="472"/>
    </row>
    <row r="10" spans="1:13" ht="15" customHeight="1">
      <c r="A10" s="431"/>
      <c r="B10" s="119" t="s">
        <v>278</v>
      </c>
      <c r="C10" s="472" t="s">
        <v>794</v>
      </c>
      <c r="D10" s="445" t="s">
        <v>548</v>
      </c>
      <c r="E10" s="19" t="s">
        <v>72</v>
      </c>
      <c r="F10" s="252" t="s">
        <v>547</v>
      </c>
      <c r="G10" s="19"/>
      <c r="H10" s="714"/>
      <c r="I10" s="394" t="s">
        <v>566</v>
      </c>
      <c r="J10" s="21" t="s">
        <v>90</v>
      </c>
      <c r="K10" s="187" t="s">
        <v>91</v>
      </c>
      <c r="L10" s="119"/>
      <c r="M10" s="472"/>
    </row>
    <row r="11" spans="1:13" ht="15" customHeight="1">
      <c r="A11" s="431"/>
      <c r="B11" s="119" t="s">
        <v>527</v>
      </c>
      <c r="C11" s="472" t="s">
        <v>796</v>
      </c>
      <c r="D11" s="445" t="s">
        <v>578</v>
      </c>
      <c r="E11" s="19" t="s">
        <v>72</v>
      </c>
      <c r="F11" s="252" t="s">
        <v>560</v>
      </c>
      <c r="G11" s="19"/>
      <c r="H11" s="714"/>
      <c r="I11" s="394" t="s">
        <v>526</v>
      </c>
      <c r="J11" s="21" t="s">
        <v>90</v>
      </c>
      <c r="K11" s="187" t="s">
        <v>91</v>
      </c>
      <c r="L11" s="119"/>
      <c r="M11" s="23"/>
    </row>
    <row r="12" spans="1:13" ht="15" customHeight="1">
      <c r="A12" s="431"/>
      <c r="B12" s="119" t="s">
        <v>278</v>
      </c>
      <c r="C12" s="472" t="s">
        <v>795</v>
      </c>
      <c r="D12" s="445" t="s">
        <v>550</v>
      </c>
      <c r="E12" s="19" t="s">
        <v>72</v>
      </c>
      <c r="F12" s="252" t="s">
        <v>549</v>
      </c>
      <c r="G12" s="19"/>
      <c r="H12" s="714"/>
      <c r="I12" s="394" t="s">
        <v>567</v>
      </c>
      <c r="J12" s="21" t="s">
        <v>90</v>
      </c>
      <c r="K12" s="187" t="s">
        <v>91</v>
      </c>
      <c r="L12" s="119"/>
      <c r="M12" s="472"/>
    </row>
    <row r="13" spans="1:13" ht="15" customHeight="1">
      <c r="A13" s="431"/>
      <c r="B13" s="866" t="s">
        <v>527</v>
      </c>
      <c r="C13" s="867" t="s">
        <v>848</v>
      </c>
      <c r="D13" s="445" t="s">
        <v>610</v>
      </c>
      <c r="E13" s="19" t="s">
        <v>72</v>
      </c>
      <c r="F13" s="690" t="s">
        <v>565</v>
      </c>
      <c r="G13" s="19"/>
      <c r="H13" s="714"/>
      <c r="I13" s="394" t="s">
        <v>579</v>
      </c>
      <c r="J13" s="21" t="s">
        <v>90</v>
      </c>
      <c r="K13" s="187" t="s">
        <v>91</v>
      </c>
      <c r="L13" s="119"/>
      <c r="M13" s="472"/>
    </row>
    <row r="14" spans="1:13" ht="15" customHeight="1">
      <c r="A14" s="498"/>
      <c r="B14" s="866" t="s">
        <v>278</v>
      </c>
      <c r="C14" s="868" t="s">
        <v>845</v>
      </c>
      <c r="D14" s="445" t="s">
        <v>611</v>
      </c>
      <c r="E14" s="19" t="s">
        <v>72</v>
      </c>
      <c r="F14" s="252" t="s">
        <v>551</v>
      </c>
      <c r="G14" s="19"/>
      <c r="H14" s="714"/>
      <c r="I14" s="394" t="s">
        <v>612</v>
      </c>
      <c r="J14" s="21" t="s">
        <v>90</v>
      </c>
      <c r="K14" s="187" t="s">
        <v>91</v>
      </c>
      <c r="L14" s="119"/>
      <c r="M14" s="472"/>
    </row>
    <row r="15" spans="1:13" ht="15" customHeight="1">
      <c r="A15" s="431"/>
      <c r="B15" s="866" t="s">
        <v>527</v>
      </c>
      <c r="C15" s="867" t="s">
        <v>849</v>
      </c>
      <c r="D15" s="445" t="s">
        <v>670</v>
      </c>
      <c r="E15" s="19" t="s">
        <v>72</v>
      </c>
      <c r="F15" s="252" t="s">
        <v>631</v>
      </c>
      <c r="G15" s="19"/>
      <c r="H15" s="714"/>
      <c r="I15" s="394" t="s">
        <v>613</v>
      </c>
      <c r="J15" s="21" t="s">
        <v>90</v>
      </c>
      <c r="K15" s="187" t="s">
        <v>91</v>
      </c>
      <c r="L15" s="119"/>
      <c r="M15" s="23"/>
    </row>
    <row r="16" spans="1:13" ht="15" customHeight="1">
      <c r="A16" s="431"/>
      <c r="B16" s="866" t="s">
        <v>278</v>
      </c>
      <c r="C16" s="868" t="s">
        <v>846</v>
      </c>
      <c r="D16" s="445" t="s">
        <v>620</v>
      </c>
      <c r="E16" s="19" t="s">
        <v>72</v>
      </c>
      <c r="F16" s="252" t="s">
        <v>619</v>
      </c>
      <c r="G16" s="19"/>
      <c r="H16" s="714"/>
      <c r="I16" s="394" t="s">
        <v>645</v>
      </c>
      <c r="J16" s="21" t="s">
        <v>90</v>
      </c>
      <c r="K16" s="187" t="s">
        <v>91</v>
      </c>
      <c r="L16" s="119"/>
      <c r="M16" s="472"/>
    </row>
    <row r="17" spans="1:13" ht="15" customHeight="1">
      <c r="A17" s="431"/>
      <c r="B17" s="866" t="s">
        <v>527</v>
      </c>
      <c r="C17" s="867" t="s">
        <v>850</v>
      </c>
      <c r="D17" s="445" t="s">
        <v>672</v>
      </c>
      <c r="E17" s="19" t="s">
        <v>72</v>
      </c>
      <c r="F17" s="252" t="s">
        <v>633</v>
      </c>
      <c r="G17" s="19"/>
      <c r="H17" s="714"/>
      <c r="I17" s="394" t="s">
        <v>671</v>
      </c>
      <c r="J17" s="21" t="s">
        <v>90</v>
      </c>
      <c r="K17" s="187" t="s">
        <v>91</v>
      </c>
      <c r="L17" s="119"/>
      <c r="M17" s="472"/>
    </row>
    <row r="18" spans="1:13" ht="15" customHeight="1">
      <c r="A18" s="431"/>
      <c r="B18" s="833" t="s">
        <v>278</v>
      </c>
      <c r="C18" s="870" t="s">
        <v>923</v>
      </c>
      <c r="D18" s="445" t="s">
        <v>622</v>
      </c>
      <c r="E18" s="19" t="s">
        <v>72</v>
      </c>
      <c r="F18" s="252" t="s">
        <v>621</v>
      </c>
      <c r="G18" s="19"/>
      <c r="H18" s="714"/>
      <c r="I18" s="394" t="s">
        <v>646</v>
      </c>
      <c r="J18" s="21" t="s">
        <v>90</v>
      </c>
      <c r="K18" s="187" t="s">
        <v>291</v>
      </c>
      <c r="L18" s="119"/>
      <c r="M18" s="472"/>
    </row>
    <row r="19" spans="1:13" ht="15" customHeight="1">
      <c r="A19" s="431"/>
      <c r="B19" s="833" t="s">
        <v>527</v>
      </c>
      <c r="C19" s="870" t="s">
        <v>921</v>
      </c>
      <c r="D19" s="445" t="s">
        <v>674</v>
      </c>
      <c r="E19" s="19" t="s">
        <v>72</v>
      </c>
      <c r="F19" s="690" t="s">
        <v>642</v>
      </c>
      <c r="G19" s="19"/>
      <c r="H19" s="714"/>
      <c r="I19" s="394" t="s">
        <v>673</v>
      </c>
      <c r="J19" s="21" t="s">
        <v>90</v>
      </c>
      <c r="K19" s="187" t="s">
        <v>91</v>
      </c>
      <c r="L19" s="119"/>
      <c r="M19" s="472"/>
    </row>
    <row r="20" spans="1:13" ht="15" customHeight="1">
      <c r="A20" s="498"/>
      <c r="B20" s="833" t="s">
        <v>278</v>
      </c>
      <c r="C20" s="870" t="s">
        <v>924</v>
      </c>
      <c r="D20" s="445" t="s">
        <v>627</v>
      </c>
      <c r="E20" s="19" t="s">
        <v>72</v>
      </c>
      <c r="F20" s="252" t="s">
        <v>623</v>
      </c>
      <c r="G20" s="19"/>
      <c r="H20" s="714"/>
      <c r="I20" s="394" t="s">
        <v>647</v>
      </c>
      <c r="J20" s="21" t="s">
        <v>90</v>
      </c>
      <c r="K20" s="187" t="s">
        <v>291</v>
      </c>
      <c r="L20" s="119"/>
      <c r="M20" s="472"/>
    </row>
    <row r="21" spans="1:13" ht="15" customHeight="1">
      <c r="A21" s="431"/>
      <c r="B21" s="833" t="s">
        <v>527</v>
      </c>
      <c r="C21" s="870" t="s">
        <v>922</v>
      </c>
      <c r="D21" s="445" t="s">
        <v>764</v>
      </c>
      <c r="E21" s="19" t="s">
        <v>72</v>
      </c>
      <c r="F21" s="252" t="s">
        <v>637</v>
      </c>
      <c r="G21" s="19"/>
      <c r="H21" s="714"/>
      <c r="I21" s="394" t="s">
        <v>675</v>
      </c>
      <c r="J21" s="21" t="s">
        <v>90</v>
      </c>
      <c r="K21" s="187" t="s">
        <v>91</v>
      </c>
      <c r="L21" s="119"/>
      <c r="M21" s="472"/>
    </row>
    <row r="22" spans="1:13" ht="15" customHeight="1">
      <c r="A22" s="431"/>
      <c r="B22" s="712"/>
      <c r="C22" s="667"/>
      <c r="D22" s="445" t="s">
        <v>719</v>
      </c>
      <c r="E22" s="19" t="s">
        <v>72</v>
      </c>
      <c r="F22" s="252" t="s">
        <v>628</v>
      </c>
      <c r="G22" s="19"/>
      <c r="H22" s="714"/>
      <c r="I22" s="394" t="s">
        <v>740</v>
      </c>
      <c r="J22" s="21" t="s">
        <v>90</v>
      </c>
      <c r="K22" s="187" t="s">
        <v>291</v>
      </c>
      <c r="L22" s="119"/>
      <c r="M22" s="23"/>
    </row>
    <row r="23" spans="1:13" ht="15" customHeight="1">
      <c r="A23" s="431"/>
      <c r="B23" s="712"/>
      <c r="C23" s="667"/>
      <c r="D23" s="445" t="s">
        <v>766</v>
      </c>
      <c r="E23" s="19" t="s">
        <v>72</v>
      </c>
      <c r="F23" s="252" t="s">
        <v>653</v>
      </c>
      <c r="G23" s="19"/>
      <c r="H23" s="714"/>
      <c r="I23" s="394" t="s">
        <v>765</v>
      </c>
      <c r="J23" s="21" t="s">
        <v>90</v>
      </c>
      <c r="K23" s="187" t="s">
        <v>91</v>
      </c>
      <c r="L23" s="119"/>
      <c r="M23" s="472"/>
    </row>
    <row r="24" spans="1:13" ht="15" customHeight="1">
      <c r="A24" s="431"/>
      <c r="B24" s="712"/>
      <c r="C24" s="667"/>
      <c r="D24" s="445" t="s">
        <v>721</v>
      </c>
      <c r="E24" s="19" t="s">
        <v>72</v>
      </c>
      <c r="F24" s="252" t="s">
        <v>720</v>
      </c>
      <c r="G24" s="19"/>
      <c r="H24" s="714"/>
      <c r="I24" s="394" t="s">
        <v>741</v>
      </c>
      <c r="J24" s="21" t="s">
        <v>90</v>
      </c>
      <c r="K24" s="187" t="s">
        <v>291</v>
      </c>
      <c r="L24" s="119"/>
      <c r="M24" s="472"/>
    </row>
    <row r="25" spans="1:13" ht="15" customHeight="1">
      <c r="A25" s="431"/>
      <c r="B25" s="712"/>
      <c r="C25" s="667"/>
      <c r="D25" s="445" t="s">
        <v>768</v>
      </c>
      <c r="E25" s="19" t="s">
        <v>72</v>
      </c>
      <c r="F25" s="252" t="s">
        <v>729</v>
      </c>
      <c r="G25" s="19"/>
      <c r="H25" s="714"/>
      <c r="I25" s="394" t="s">
        <v>767</v>
      </c>
      <c r="J25" s="21" t="s">
        <v>90</v>
      </c>
      <c r="K25" s="187" t="s">
        <v>91</v>
      </c>
      <c r="L25" s="119"/>
      <c r="M25" s="472"/>
    </row>
    <row r="26" spans="1:13" ht="15">
      <c r="A26" s="431"/>
      <c r="B26" s="712"/>
      <c r="C26" s="667"/>
      <c r="D26" s="445" t="s">
        <v>742</v>
      </c>
      <c r="E26" s="19" t="s">
        <v>72</v>
      </c>
      <c r="F26" s="252" t="s">
        <v>722</v>
      </c>
      <c r="G26" s="19"/>
      <c r="H26" s="714"/>
      <c r="I26" s="394" t="s">
        <v>743</v>
      </c>
      <c r="J26" s="21" t="s">
        <v>90</v>
      </c>
      <c r="K26" s="187" t="s">
        <v>291</v>
      </c>
      <c r="L26" s="422"/>
      <c r="M26" s="412"/>
    </row>
    <row r="27" spans="1:13" ht="15">
      <c r="A27" s="431"/>
      <c r="B27" s="712"/>
      <c r="C27" s="667"/>
      <c r="D27" s="445" t="s">
        <v>858</v>
      </c>
      <c r="E27" s="19" t="s">
        <v>72</v>
      </c>
      <c r="F27" s="252" t="s">
        <v>731</v>
      </c>
      <c r="G27" s="19"/>
      <c r="H27" s="714"/>
      <c r="I27" s="394" t="s">
        <v>769</v>
      </c>
      <c r="J27" s="21" t="s">
        <v>90</v>
      </c>
      <c r="K27" s="187" t="s">
        <v>91</v>
      </c>
      <c r="L27" s="422"/>
      <c r="M27" s="412"/>
    </row>
    <row r="28" spans="1:13" ht="15">
      <c r="A28" s="431"/>
      <c r="B28" s="712"/>
      <c r="C28" s="667"/>
      <c r="D28" s="445" t="s">
        <v>827</v>
      </c>
      <c r="E28" s="19" t="s">
        <v>72</v>
      </c>
      <c r="F28" s="252" t="s">
        <v>826</v>
      </c>
      <c r="G28" s="19"/>
      <c r="H28" s="714"/>
      <c r="I28" s="394" t="s">
        <v>755</v>
      </c>
      <c r="J28" s="21" t="s">
        <v>90</v>
      </c>
      <c r="K28" s="187" t="s">
        <v>291</v>
      </c>
      <c r="L28" s="422"/>
      <c r="M28" s="412"/>
    </row>
    <row r="29" spans="1:13" ht="15">
      <c r="A29" s="431"/>
      <c r="B29" s="119"/>
      <c r="C29" s="472"/>
      <c r="D29" s="445"/>
      <c r="E29" s="19"/>
      <c r="F29" s="252"/>
      <c r="G29" s="43"/>
      <c r="H29" s="252"/>
      <c r="I29" s="394"/>
      <c r="J29" s="21"/>
      <c r="K29" s="187"/>
      <c r="L29" s="422"/>
      <c r="M29" s="412"/>
    </row>
    <row r="30" spans="1:13" ht="15">
      <c r="A30" s="432"/>
      <c r="B30" s="130" t="s">
        <v>462</v>
      </c>
      <c r="C30" s="44"/>
      <c r="D30" s="453"/>
      <c r="E30" s="45"/>
      <c r="F30" s="446" t="s">
        <v>463</v>
      </c>
      <c r="G30" s="45"/>
      <c r="H30" s="46"/>
      <c r="I30" s="48"/>
      <c r="J30" s="49"/>
      <c r="K30" s="187"/>
      <c r="L30" s="422"/>
      <c r="M30" s="412"/>
    </row>
    <row r="31" spans="1:13" ht="15">
      <c r="A31" s="431"/>
      <c r="B31" s="829" t="s">
        <v>843</v>
      </c>
      <c r="C31" s="784" t="s">
        <v>844</v>
      </c>
      <c r="D31" s="831" t="s">
        <v>559</v>
      </c>
      <c r="E31" s="19" t="s">
        <v>47</v>
      </c>
      <c r="F31" s="830" t="s">
        <v>514</v>
      </c>
      <c r="G31" s="43"/>
      <c r="H31" s="252"/>
      <c r="I31" s="832" t="s">
        <v>575</v>
      </c>
      <c r="J31" s="21" t="s">
        <v>90</v>
      </c>
      <c r="K31" s="187" t="s">
        <v>91</v>
      </c>
      <c r="L31" s="422"/>
      <c r="M31" s="412"/>
    </row>
    <row r="32" spans="1:13" ht="15">
      <c r="A32" s="431"/>
      <c r="B32" s="119" t="s">
        <v>278</v>
      </c>
      <c r="C32" s="24" t="s">
        <v>794</v>
      </c>
      <c r="D32" s="445" t="s">
        <v>548</v>
      </c>
      <c r="E32" s="19" t="s">
        <v>47</v>
      </c>
      <c r="F32" s="252" t="s">
        <v>521</v>
      </c>
      <c r="G32" s="43"/>
      <c r="H32" s="252"/>
      <c r="I32" s="394" t="s">
        <v>566</v>
      </c>
      <c r="J32" s="21" t="s">
        <v>90</v>
      </c>
      <c r="K32" s="187" t="s">
        <v>91</v>
      </c>
      <c r="L32" s="422"/>
      <c r="M32" s="412"/>
    </row>
    <row r="33" spans="1:13" ht="15">
      <c r="A33" s="431"/>
      <c r="B33" s="119" t="s">
        <v>278</v>
      </c>
      <c r="C33" s="24" t="s">
        <v>795</v>
      </c>
      <c r="D33" s="445" t="s">
        <v>550</v>
      </c>
      <c r="E33" s="19" t="s">
        <v>47</v>
      </c>
      <c r="F33" s="252" t="s">
        <v>566</v>
      </c>
      <c r="G33" s="43"/>
      <c r="H33" s="252"/>
      <c r="I33" s="394" t="s">
        <v>567</v>
      </c>
      <c r="J33" s="21" t="s">
        <v>90</v>
      </c>
      <c r="K33" s="187" t="s">
        <v>91</v>
      </c>
      <c r="L33" s="422"/>
      <c r="M33" s="412"/>
    </row>
    <row r="34" spans="1:13" ht="15">
      <c r="A34" s="431"/>
      <c r="B34" s="866" t="s">
        <v>278</v>
      </c>
      <c r="C34" s="868" t="s">
        <v>845</v>
      </c>
      <c r="D34" s="445" t="s">
        <v>611</v>
      </c>
      <c r="E34" s="19" t="s">
        <v>47</v>
      </c>
      <c r="F34" s="690" t="s">
        <v>562</v>
      </c>
      <c r="G34" s="43"/>
      <c r="H34" s="252"/>
      <c r="I34" s="394" t="s">
        <v>612</v>
      </c>
      <c r="J34" s="21" t="s">
        <v>90</v>
      </c>
      <c r="K34" s="187" t="s">
        <v>91</v>
      </c>
      <c r="L34" s="422"/>
      <c r="M34" s="412"/>
    </row>
    <row r="35" spans="1:13" ht="15">
      <c r="A35" s="431"/>
      <c r="B35" s="866" t="s">
        <v>278</v>
      </c>
      <c r="C35" s="868" t="s">
        <v>846</v>
      </c>
      <c r="D35" s="445" t="s">
        <v>620</v>
      </c>
      <c r="E35" s="19" t="s">
        <v>47</v>
      </c>
      <c r="F35" s="252" t="s">
        <v>612</v>
      </c>
      <c r="G35" s="43"/>
      <c r="H35" s="252"/>
      <c r="I35" s="394" t="s">
        <v>645</v>
      </c>
      <c r="J35" s="21" t="s">
        <v>90</v>
      </c>
      <c r="K35" s="187" t="s">
        <v>91</v>
      </c>
      <c r="L35" s="422"/>
      <c r="M35" s="412"/>
    </row>
    <row r="36" spans="1:13" ht="15">
      <c r="A36" s="431"/>
      <c r="B36" s="833" t="s">
        <v>278</v>
      </c>
      <c r="C36" s="870" t="s">
        <v>923</v>
      </c>
      <c r="D36" s="445" t="s">
        <v>622</v>
      </c>
      <c r="E36" s="19" t="s">
        <v>47</v>
      </c>
      <c r="F36" s="252" t="s">
        <v>645</v>
      </c>
      <c r="G36" s="43"/>
      <c r="H36" s="252"/>
      <c r="I36" s="394" t="s">
        <v>646</v>
      </c>
      <c r="J36" s="21" t="s">
        <v>90</v>
      </c>
      <c r="K36" s="187" t="s">
        <v>91</v>
      </c>
      <c r="L36" s="422"/>
      <c r="M36" s="412"/>
    </row>
    <row r="37" spans="1:13" ht="15">
      <c r="A37" s="431"/>
      <c r="B37" s="833" t="s">
        <v>278</v>
      </c>
      <c r="C37" s="870" t="s">
        <v>924</v>
      </c>
      <c r="D37" s="445" t="s">
        <v>627</v>
      </c>
      <c r="E37" s="19" t="s">
        <v>47</v>
      </c>
      <c r="F37" s="252" t="s">
        <v>646</v>
      </c>
      <c r="G37" s="43"/>
      <c r="H37" s="252"/>
      <c r="I37" s="394" t="s">
        <v>647</v>
      </c>
      <c r="J37" s="21" t="s">
        <v>90</v>
      </c>
      <c r="K37" s="187" t="s">
        <v>91</v>
      </c>
      <c r="L37" s="422"/>
      <c r="M37" s="412"/>
    </row>
    <row r="38" spans="1:13" ht="15">
      <c r="A38" s="431"/>
      <c r="B38" s="712"/>
      <c r="C38" s="684"/>
      <c r="D38" s="445" t="s">
        <v>719</v>
      </c>
      <c r="E38" s="19" t="s">
        <v>47</v>
      </c>
      <c r="F38" s="252" t="s">
        <v>647</v>
      </c>
      <c r="G38" s="43"/>
      <c r="H38" s="252"/>
      <c r="I38" s="394" t="s">
        <v>740</v>
      </c>
      <c r="J38" s="21" t="s">
        <v>90</v>
      </c>
      <c r="K38" s="187" t="s">
        <v>91</v>
      </c>
      <c r="L38" s="422"/>
      <c r="M38" s="412"/>
    </row>
    <row r="39" spans="1:13" ht="15">
      <c r="A39" s="431"/>
      <c r="B39" s="712"/>
      <c r="C39" s="684"/>
      <c r="D39" s="445" t="s">
        <v>721</v>
      </c>
      <c r="E39" s="19" t="s">
        <v>47</v>
      </c>
      <c r="F39" s="252" t="s">
        <v>740</v>
      </c>
      <c r="G39" s="43"/>
      <c r="H39" s="252"/>
      <c r="I39" s="394" t="s">
        <v>741</v>
      </c>
      <c r="J39" s="21" t="s">
        <v>90</v>
      </c>
      <c r="K39" s="187" t="s">
        <v>91</v>
      </c>
      <c r="L39" s="422"/>
      <c r="M39" s="412"/>
    </row>
    <row r="40" spans="1:13" ht="15">
      <c r="A40" s="431"/>
      <c r="B40" s="712"/>
      <c r="C40" s="684"/>
      <c r="D40" s="445" t="s">
        <v>742</v>
      </c>
      <c r="E40" s="19" t="s">
        <v>47</v>
      </c>
      <c r="F40" s="252" t="s">
        <v>741</v>
      </c>
      <c r="G40" s="43"/>
      <c r="H40" s="252"/>
      <c r="I40" s="394" t="s">
        <v>743</v>
      </c>
      <c r="J40" s="21" t="s">
        <v>90</v>
      </c>
      <c r="K40" s="187" t="s">
        <v>91</v>
      </c>
      <c r="L40" s="424"/>
      <c r="M40" s="414"/>
    </row>
    <row r="41" spans="1:13" ht="15">
      <c r="A41" s="432"/>
      <c r="B41" s="130" t="s">
        <v>33</v>
      </c>
      <c r="C41" s="44" t="s">
        <v>34</v>
      </c>
      <c r="D41" s="453" t="s">
        <v>189</v>
      </c>
      <c r="E41" s="45"/>
      <c r="F41" s="514" t="s">
        <v>206</v>
      </c>
      <c r="G41" s="45"/>
      <c r="H41" s="46"/>
      <c r="I41" s="48"/>
      <c r="J41" s="49"/>
      <c r="K41" s="76"/>
      <c r="L41" s="424"/>
      <c r="M41" s="414"/>
    </row>
    <row r="42" spans="1:13" ht="15" customHeight="1">
      <c r="A42" s="433"/>
      <c r="B42" s="131" t="s">
        <v>177</v>
      </c>
      <c r="C42" s="24" t="s">
        <v>682</v>
      </c>
      <c r="D42" s="445" t="s">
        <v>509</v>
      </c>
      <c r="E42" s="19" t="s">
        <v>72</v>
      </c>
      <c r="F42" s="120" t="s">
        <v>508</v>
      </c>
      <c r="G42" s="18" t="s">
        <v>89</v>
      </c>
      <c r="H42" s="120" t="s">
        <v>508</v>
      </c>
      <c r="I42" s="121" t="s">
        <v>510</v>
      </c>
      <c r="J42" s="21" t="s">
        <v>92</v>
      </c>
      <c r="K42" s="76" t="s">
        <v>99</v>
      </c>
      <c r="L42" s="422"/>
      <c r="M42" s="412"/>
    </row>
    <row r="43" spans="1:13" ht="15" customHeight="1">
      <c r="A43" s="498"/>
      <c r="B43" s="131" t="s">
        <v>580</v>
      </c>
      <c r="C43" s="24" t="s">
        <v>682</v>
      </c>
      <c r="D43" s="445" t="s">
        <v>520</v>
      </c>
      <c r="E43" s="19" t="s">
        <v>72</v>
      </c>
      <c r="F43" s="120" t="s">
        <v>510</v>
      </c>
      <c r="G43" s="18" t="s">
        <v>89</v>
      </c>
      <c r="H43" s="120" t="s">
        <v>510</v>
      </c>
      <c r="I43" s="121" t="s">
        <v>547</v>
      </c>
      <c r="J43" s="21" t="s">
        <v>390</v>
      </c>
      <c r="K43" s="76" t="s">
        <v>99</v>
      </c>
      <c r="L43" s="422"/>
      <c r="M43" s="412"/>
    </row>
    <row r="44" spans="1:13" ht="15" customHeight="1">
      <c r="A44" s="433"/>
      <c r="B44" s="836" t="s">
        <v>347</v>
      </c>
      <c r="C44" s="724" t="s">
        <v>861</v>
      </c>
      <c r="D44" s="445" t="s">
        <v>548</v>
      </c>
      <c r="E44" s="19" t="s">
        <v>72</v>
      </c>
      <c r="F44" s="120" t="s">
        <v>547</v>
      </c>
      <c r="G44" s="18" t="s">
        <v>89</v>
      </c>
      <c r="H44" s="120" t="s">
        <v>547</v>
      </c>
      <c r="I44" s="121" t="s">
        <v>549</v>
      </c>
      <c r="J44" s="21" t="s">
        <v>92</v>
      </c>
      <c r="K44" s="76" t="s">
        <v>298</v>
      </c>
      <c r="L44" s="422"/>
      <c r="M44" s="412"/>
    </row>
    <row r="45" spans="1:13" ht="15" customHeight="1">
      <c r="A45" s="433"/>
      <c r="B45" s="836" t="s">
        <v>177</v>
      </c>
      <c r="C45" s="724" t="s">
        <v>860</v>
      </c>
      <c r="D45" s="445" t="s">
        <v>550</v>
      </c>
      <c r="E45" s="19" t="s">
        <v>72</v>
      </c>
      <c r="F45" s="120" t="s">
        <v>549</v>
      </c>
      <c r="G45" s="18" t="s">
        <v>89</v>
      </c>
      <c r="H45" s="120" t="s">
        <v>549</v>
      </c>
      <c r="I45" s="121" t="s">
        <v>551</v>
      </c>
      <c r="J45" s="21" t="s">
        <v>92</v>
      </c>
      <c r="K45" s="76" t="s">
        <v>99</v>
      </c>
      <c r="L45" s="422"/>
      <c r="M45" s="412"/>
    </row>
    <row r="46" spans="1:13" ht="15" customHeight="1">
      <c r="A46" s="433"/>
      <c r="B46" s="836" t="s">
        <v>580</v>
      </c>
      <c r="C46" s="724" t="s">
        <v>860</v>
      </c>
      <c r="D46" s="445" t="s">
        <v>611</v>
      </c>
      <c r="E46" s="19" t="s">
        <v>72</v>
      </c>
      <c r="F46" s="120" t="s">
        <v>551</v>
      </c>
      <c r="G46" s="18" t="s">
        <v>89</v>
      </c>
      <c r="H46" s="120" t="s">
        <v>551</v>
      </c>
      <c r="I46" s="121" t="s">
        <v>619</v>
      </c>
      <c r="J46" s="21" t="s">
        <v>92</v>
      </c>
      <c r="K46" s="76" t="s">
        <v>99</v>
      </c>
      <c r="L46" s="422"/>
      <c r="M46" s="412"/>
    </row>
    <row r="47" spans="1:13" ht="15" customHeight="1">
      <c r="A47" s="433"/>
      <c r="B47" s="836" t="s">
        <v>347</v>
      </c>
      <c r="C47" s="724" t="s">
        <v>862</v>
      </c>
      <c r="D47" s="445" t="s">
        <v>620</v>
      </c>
      <c r="E47" s="19" t="s">
        <v>72</v>
      </c>
      <c r="F47" s="120" t="s">
        <v>619</v>
      </c>
      <c r="G47" s="18" t="s">
        <v>89</v>
      </c>
      <c r="H47" s="120" t="s">
        <v>619</v>
      </c>
      <c r="I47" s="121" t="s">
        <v>621</v>
      </c>
      <c r="J47" s="21" t="s">
        <v>92</v>
      </c>
      <c r="K47" s="76" t="s">
        <v>298</v>
      </c>
      <c r="L47" s="422"/>
      <c r="M47" s="412"/>
    </row>
    <row r="48" spans="1:13" ht="15" customHeight="1">
      <c r="A48" s="433"/>
      <c r="B48" s="672" t="s">
        <v>177</v>
      </c>
      <c r="C48" s="666" t="s">
        <v>863</v>
      </c>
      <c r="D48" s="445" t="s">
        <v>622</v>
      </c>
      <c r="E48" s="19" t="s">
        <v>72</v>
      </c>
      <c r="F48" s="120" t="s">
        <v>621</v>
      </c>
      <c r="G48" s="18" t="s">
        <v>89</v>
      </c>
      <c r="H48" s="120" t="s">
        <v>621</v>
      </c>
      <c r="I48" s="121" t="s">
        <v>623</v>
      </c>
      <c r="J48" s="21" t="s">
        <v>92</v>
      </c>
      <c r="K48" s="76" t="s">
        <v>298</v>
      </c>
      <c r="L48" s="422"/>
      <c r="M48" s="412"/>
    </row>
    <row r="49" spans="1:24" ht="15" customHeight="1">
      <c r="A49" s="433"/>
      <c r="B49" s="672"/>
      <c r="C49" s="666"/>
      <c r="D49" s="445" t="s">
        <v>627</v>
      </c>
      <c r="E49" s="19" t="s">
        <v>72</v>
      </c>
      <c r="F49" s="120" t="s">
        <v>623</v>
      </c>
      <c r="G49" s="18" t="s">
        <v>89</v>
      </c>
      <c r="H49" s="120" t="s">
        <v>623</v>
      </c>
      <c r="I49" s="121" t="s">
        <v>628</v>
      </c>
      <c r="J49" s="21" t="s">
        <v>92</v>
      </c>
      <c r="K49" s="76" t="s">
        <v>99</v>
      </c>
      <c r="L49" s="422"/>
      <c r="M49" s="412"/>
    </row>
    <row r="50" spans="1:24" ht="15">
      <c r="A50" s="433"/>
      <c r="B50" s="672"/>
      <c r="C50" s="666"/>
      <c r="D50" s="445"/>
      <c r="E50" s="19"/>
      <c r="F50" s="120"/>
      <c r="G50" s="18"/>
      <c r="H50" s="120"/>
      <c r="I50" s="121"/>
      <c r="J50" s="21" t="s">
        <v>92</v>
      </c>
      <c r="K50" s="76" t="s">
        <v>99</v>
      </c>
      <c r="L50" s="422"/>
      <c r="M50" s="412"/>
    </row>
    <row r="51" spans="1:24" ht="17.5">
      <c r="A51" s="434"/>
      <c r="B51" s="132" t="s">
        <v>38</v>
      </c>
      <c r="C51" s="213"/>
      <c r="D51" s="453" t="s">
        <v>202</v>
      </c>
      <c r="E51" s="45"/>
      <c r="F51" s="514" t="s">
        <v>206</v>
      </c>
      <c r="G51" s="47"/>
      <c r="H51" s="514"/>
      <c r="I51" s="48"/>
      <c r="J51" s="49"/>
      <c r="K51" s="76"/>
      <c r="L51" s="424"/>
      <c r="M51" s="414"/>
      <c r="N51" s="132" t="s">
        <v>38</v>
      </c>
      <c r="O51" s="213" t="s">
        <v>396</v>
      </c>
      <c r="P51" s="453" t="s">
        <v>74</v>
      </c>
      <c r="Q51" s="47" t="s">
        <v>397</v>
      </c>
      <c r="R51" s="514" t="s">
        <v>398</v>
      </c>
      <c r="S51" s="48" t="s">
        <v>399</v>
      </c>
      <c r="T51" s="49"/>
      <c r="W51" s="17"/>
      <c r="X51" s="17"/>
    </row>
    <row r="52" spans="1:24" ht="15" customHeight="1">
      <c r="A52" s="503" t="s">
        <v>37</v>
      </c>
      <c r="B52" s="815" t="s">
        <v>807</v>
      </c>
      <c r="C52" s="773" t="s">
        <v>808</v>
      </c>
      <c r="D52" s="816" t="s">
        <v>809</v>
      </c>
      <c r="E52" s="19" t="s">
        <v>72</v>
      </c>
      <c r="F52" s="526" t="s">
        <v>498</v>
      </c>
      <c r="G52" s="58"/>
      <c r="H52" s="526"/>
      <c r="I52" s="817" t="s">
        <v>810</v>
      </c>
      <c r="J52" s="21" t="s">
        <v>116</v>
      </c>
      <c r="K52" s="236" t="s">
        <v>811</v>
      </c>
      <c r="L52" s="119"/>
      <c r="M52" s="472"/>
      <c r="N52" s="119" t="s">
        <v>392</v>
      </c>
      <c r="O52" s="472" t="s">
        <v>393</v>
      </c>
      <c r="P52" s="566" t="s">
        <v>394</v>
      </c>
      <c r="Q52" s="19" t="s">
        <v>72</v>
      </c>
      <c r="R52" s="612" t="s">
        <v>391</v>
      </c>
      <c r="S52" s="121" t="s">
        <v>395</v>
      </c>
      <c r="T52" s="21" t="s">
        <v>116</v>
      </c>
    </row>
    <row r="53" spans="1:24" ht="15" customHeight="1">
      <c r="A53" s="503"/>
      <c r="B53" s="231" t="s">
        <v>812</v>
      </c>
      <c r="C53" s="526" t="s">
        <v>813</v>
      </c>
      <c r="D53" s="526" t="s">
        <v>814</v>
      </c>
      <c r="E53" s="19" t="s">
        <v>815</v>
      </c>
      <c r="F53" s="526" t="s">
        <v>816</v>
      </c>
      <c r="G53" s="58"/>
      <c r="H53" s="526"/>
      <c r="I53" s="526" t="s">
        <v>817</v>
      </c>
      <c r="J53" s="21" t="s">
        <v>116</v>
      </c>
      <c r="K53" s="236" t="s">
        <v>811</v>
      </c>
      <c r="L53" s="119"/>
      <c r="M53" s="472"/>
      <c r="N53" s="119" t="s">
        <v>400</v>
      </c>
      <c r="O53" s="472" t="s">
        <v>401</v>
      </c>
      <c r="P53" s="565" t="s">
        <v>402</v>
      </c>
      <c r="Q53" s="19" t="s">
        <v>72</v>
      </c>
      <c r="R53" s="612" t="s">
        <v>389</v>
      </c>
      <c r="S53" s="121" t="s">
        <v>403</v>
      </c>
      <c r="T53" s="21" t="s">
        <v>116</v>
      </c>
    </row>
    <row r="54" spans="1:24" ht="15" customHeight="1">
      <c r="A54" s="513"/>
      <c r="B54" s="835" t="s">
        <v>892</v>
      </c>
      <c r="C54" s="797" t="s">
        <v>893</v>
      </c>
      <c r="D54" s="526" t="s">
        <v>894</v>
      </c>
      <c r="E54" s="19" t="s">
        <v>895</v>
      </c>
      <c r="F54" s="526" t="s">
        <v>896</v>
      </c>
      <c r="G54" s="58"/>
      <c r="H54" s="526"/>
      <c r="I54" s="526" t="s">
        <v>897</v>
      </c>
      <c r="J54" s="21" t="s">
        <v>116</v>
      </c>
      <c r="K54" s="236" t="s">
        <v>898</v>
      </c>
      <c r="L54" s="119"/>
      <c r="M54" s="472"/>
      <c r="N54" s="119"/>
      <c r="O54" s="24"/>
      <c r="P54" s="565"/>
      <c r="Q54" s="19" t="s">
        <v>72</v>
      </c>
      <c r="R54" s="612"/>
      <c r="S54" s="121"/>
      <c r="T54" s="21" t="s">
        <v>116</v>
      </c>
    </row>
    <row r="55" spans="1:24" ht="15" customHeight="1">
      <c r="A55" s="435"/>
      <c r="B55" s="134"/>
      <c r="C55" s="74"/>
      <c r="D55" s="449"/>
      <c r="E55" s="38"/>
      <c r="F55" s="398"/>
      <c r="G55" s="39"/>
      <c r="H55" s="40"/>
      <c r="I55" s="122"/>
      <c r="J55" s="21" t="s">
        <v>116</v>
      </c>
      <c r="K55" s="236" t="s">
        <v>50</v>
      </c>
      <c r="L55" s="119"/>
      <c r="M55" s="472"/>
      <c r="N55" s="119"/>
      <c r="O55" s="24"/>
      <c r="P55" s="565"/>
      <c r="Q55" s="19" t="s">
        <v>72</v>
      </c>
      <c r="R55" s="612"/>
      <c r="S55" s="121"/>
      <c r="T55" s="21" t="s">
        <v>116</v>
      </c>
    </row>
    <row r="56" spans="1:24" ht="15" customHeight="1">
      <c r="A56" s="435"/>
      <c r="B56" s="134"/>
      <c r="C56" s="75"/>
      <c r="D56" s="449"/>
      <c r="F56" s="398"/>
      <c r="G56" s="39"/>
      <c r="H56" s="40"/>
      <c r="I56" s="122"/>
      <c r="J56" s="21" t="s">
        <v>116</v>
      </c>
      <c r="K56" s="236" t="s">
        <v>50</v>
      </c>
      <c r="L56" s="119"/>
      <c r="M56" s="472"/>
    </row>
    <row r="57" spans="1:24" ht="15" customHeight="1">
      <c r="A57" s="435"/>
      <c r="B57" s="134"/>
      <c r="C57" s="75"/>
      <c r="D57" s="449"/>
      <c r="F57" s="398"/>
      <c r="G57" s="39"/>
      <c r="H57" s="40"/>
      <c r="I57" s="122"/>
      <c r="J57" s="21" t="s">
        <v>116</v>
      </c>
      <c r="K57" s="236"/>
      <c r="L57" s="119"/>
      <c r="M57" s="472"/>
    </row>
    <row r="58" spans="1:24" ht="15" customHeight="1">
      <c r="A58" s="513"/>
      <c r="B58" s="231"/>
      <c r="C58" s="526"/>
      <c r="D58" s="526"/>
      <c r="E58" s="19"/>
      <c r="F58" s="526"/>
      <c r="G58" s="58"/>
      <c r="H58" s="526"/>
      <c r="I58" s="526"/>
      <c r="J58" s="21" t="s">
        <v>116</v>
      </c>
      <c r="K58" s="236"/>
      <c r="L58" s="422"/>
      <c r="M58" s="412"/>
      <c r="W58" s="17"/>
      <c r="X58" s="17"/>
    </row>
    <row r="59" spans="1:24" ht="15" customHeight="1">
      <c r="A59" s="435"/>
      <c r="B59" s="134"/>
      <c r="C59" s="74"/>
      <c r="D59" s="449"/>
      <c r="E59" s="38"/>
      <c r="F59" s="398"/>
      <c r="G59" s="39"/>
      <c r="H59" s="40"/>
      <c r="I59" s="122"/>
      <c r="J59" s="21" t="s">
        <v>116</v>
      </c>
      <c r="K59" s="236"/>
      <c r="L59" s="422"/>
      <c r="M59" s="412"/>
    </row>
    <row r="60" spans="1:24" ht="15" customHeight="1">
      <c r="A60" s="435"/>
      <c r="B60" s="134"/>
      <c r="C60" s="75"/>
      <c r="D60" s="449"/>
      <c r="F60" s="398"/>
      <c r="G60" s="39"/>
      <c r="H60" s="40"/>
      <c r="I60" s="122"/>
      <c r="J60" s="21" t="s">
        <v>116</v>
      </c>
      <c r="K60" s="236"/>
      <c r="L60" s="422"/>
      <c r="M60" s="412"/>
    </row>
    <row r="61" spans="1:24" ht="15">
      <c r="A61" s="513"/>
      <c r="B61" s="231"/>
      <c r="C61" s="234"/>
      <c r="D61" s="448"/>
      <c r="E61" s="43"/>
      <c r="F61" s="235"/>
      <c r="G61" s="18"/>
      <c r="H61" s="235"/>
      <c r="I61" s="214"/>
      <c r="J61" s="21" t="s">
        <v>116</v>
      </c>
      <c r="K61" s="236"/>
      <c r="L61" s="422"/>
      <c r="M61" s="412"/>
    </row>
    <row r="62" spans="1:24" ht="15">
      <c r="A62" s="435"/>
      <c r="B62" s="134"/>
      <c r="C62" s="74"/>
      <c r="D62" s="449"/>
      <c r="E62" s="38"/>
      <c r="F62" s="398"/>
      <c r="G62" s="39"/>
      <c r="H62" s="40"/>
      <c r="I62" s="122"/>
      <c r="J62" s="232"/>
      <c r="K62" s="233"/>
      <c r="L62" s="425"/>
      <c r="M62" s="415"/>
    </row>
    <row r="63" spans="1:24" ht="15">
      <c r="A63" s="435"/>
      <c r="B63" s="134"/>
      <c r="C63" s="74"/>
      <c r="D63" s="449"/>
      <c r="E63" s="38"/>
      <c r="F63" s="398"/>
      <c r="G63" s="39"/>
      <c r="H63" s="40"/>
      <c r="I63" s="122"/>
      <c r="J63" s="21"/>
      <c r="K63" s="189"/>
      <c r="L63" s="424"/>
      <c r="M63" s="414"/>
    </row>
    <row r="64" spans="1:24" ht="15">
      <c r="A64" s="435"/>
      <c r="B64" s="134"/>
      <c r="C64" s="75"/>
      <c r="D64" s="449"/>
      <c r="F64" s="398"/>
      <c r="G64" s="39"/>
      <c r="H64" s="40"/>
      <c r="I64" s="122"/>
      <c r="J64" s="21"/>
      <c r="K64" s="189"/>
      <c r="L64" s="424"/>
      <c r="M64" s="414"/>
    </row>
    <row r="65" spans="1:16372" ht="15">
      <c r="A65" s="435"/>
      <c r="B65" s="133"/>
      <c r="C65" s="25"/>
      <c r="D65" s="449"/>
      <c r="E65" s="38"/>
      <c r="F65" s="398"/>
      <c r="G65" s="39"/>
      <c r="H65" s="40"/>
      <c r="I65" s="122"/>
      <c r="J65" s="21"/>
      <c r="K65" s="189"/>
      <c r="L65" s="424"/>
      <c r="M65" s="414"/>
    </row>
    <row r="66" spans="1:16372" ht="15">
      <c r="A66" s="582" t="s">
        <v>372</v>
      </c>
      <c r="B66" s="137" t="s">
        <v>104</v>
      </c>
      <c r="C66" s="219"/>
      <c r="D66" s="450" t="s">
        <v>189</v>
      </c>
      <c r="E66" s="45"/>
      <c r="F66" s="514" t="s">
        <v>206</v>
      </c>
      <c r="G66" s="52"/>
      <c r="H66" s="514"/>
      <c r="I66" s="169"/>
      <c r="J66" s="49"/>
      <c r="K66" s="76"/>
      <c r="L66" s="424"/>
      <c r="M66" s="414"/>
    </row>
    <row r="67" spans="1:16372" ht="15" customHeight="1">
      <c r="A67" s="438"/>
      <c r="B67" s="215" t="s">
        <v>160</v>
      </c>
      <c r="C67" s="784" t="s">
        <v>788</v>
      </c>
      <c r="D67" s="451" t="s">
        <v>548</v>
      </c>
      <c r="E67" s="19" t="s">
        <v>72</v>
      </c>
      <c r="F67" s="123" t="s">
        <v>547</v>
      </c>
      <c r="G67" s="18" t="s">
        <v>89</v>
      </c>
      <c r="H67" s="123" t="s">
        <v>547</v>
      </c>
      <c r="I67" s="121" t="s">
        <v>549</v>
      </c>
      <c r="J67" s="21" t="s">
        <v>109</v>
      </c>
      <c r="K67" s="236" t="s">
        <v>48</v>
      </c>
      <c r="L67" s="586"/>
      <c r="M67" s="586"/>
    </row>
    <row r="68" spans="1:16372" ht="15" customHeight="1">
      <c r="A68" s="498"/>
      <c r="B68" s="136" t="s">
        <v>88</v>
      </c>
      <c r="C68" s="24" t="s">
        <v>683</v>
      </c>
      <c r="D68" s="451" t="s">
        <v>550</v>
      </c>
      <c r="E68" s="19" t="s">
        <v>72</v>
      </c>
      <c r="F68" s="123" t="s">
        <v>549</v>
      </c>
      <c r="G68" s="18" t="s">
        <v>89</v>
      </c>
      <c r="H68" s="123" t="s">
        <v>549</v>
      </c>
      <c r="I68" s="121" t="s">
        <v>551</v>
      </c>
      <c r="J68" s="21" t="s">
        <v>109</v>
      </c>
      <c r="K68" s="236" t="s">
        <v>48</v>
      </c>
      <c r="L68" s="586"/>
      <c r="M68" s="587"/>
    </row>
    <row r="69" spans="1:16372" ht="15" customHeight="1">
      <c r="A69" s="438"/>
      <c r="B69" s="136" t="s">
        <v>161</v>
      </c>
      <c r="C69" s="24" t="s">
        <v>789</v>
      </c>
      <c r="D69" s="451" t="s">
        <v>611</v>
      </c>
      <c r="E69" s="19" t="s">
        <v>72</v>
      </c>
      <c r="F69" s="123" t="s">
        <v>551</v>
      </c>
      <c r="G69" s="18" t="s">
        <v>89</v>
      </c>
      <c r="H69" s="123" t="s">
        <v>551</v>
      </c>
      <c r="I69" s="121" t="s">
        <v>619</v>
      </c>
      <c r="J69" s="21" t="s">
        <v>109</v>
      </c>
      <c r="K69" s="236" t="s">
        <v>48</v>
      </c>
      <c r="L69" s="422"/>
      <c r="M69" s="412"/>
    </row>
    <row r="70" spans="1:16372" ht="15" customHeight="1">
      <c r="A70" s="498"/>
      <c r="B70" s="136" t="s">
        <v>159</v>
      </c>
      <c r="C70" s="24" t="s">
        <v>790</v>
      </c>
      <c r="D70" s="451" t="s">
        <v>620</v>
      </c>
      <c r="E70" s="19" t="s">
        <v>72</v>
      </c>
      <c r="F70" s="123" t="s">
        <v>619</v>
      </c>
      <c r="G70" s="18" t="s">
        <v>89</v>
      </c>
      <c r="H70" s="123" t="s">
        <v>619</v>
      </c>
      <c r="I70" s="121" t="s">
        <v>621</v>
      </c>
      <c r="J70" s="21" t="s">
        <v>109</v>
      </c>
      <c r="K70" s="236" t="s">
        <v>48</v>
      </c>
      <c r="L70" s="588"/>
      <c r="M70" s="588"/>
    </row>
    <row r="71" spans="1:16372" ht="15" customHeight="1">
      <c r="A71" s="438"/>
      <c r="B71" s="1586" t="s">
        <v>160</v>
      </c>
      <c r="C71" s="868" t="s">
        <v>864</v>
      </c>
      <c r="D71" s="451" t="s">
        <v>622</v>
      </c>
      <c r="E71" s="19" t="s">
        <v>72</v>
      </c>
      <c r="F71" s="123" t="s">
        <v>621</v>
      </c>
      <c r="G71" s="18" t="s">
        <v>89</v>
      </c>
      <c r="H71" s="123" t="s">
        <v>621</v>
      </c>
      <c r="I71" s="121" t="s">
        <v>623</v>
      </c>
      <c r="J71" s="21" t="s">
        <v>109</v>
      </c>
      <c r="K71" s="236" t="s">
        <v>48</v>
      </c>
      <c r="L71" s="422"/>
      <c r="M71" s="412"/>
    </row>
    <row r="72" spans="1:16372" ht="15" customHeight="1">
      <c r="A72" s="498"/>
      <c r="B72" s="1586" t="s">
        <v>88</v>
      </c>
      <c r="C72" s="868" t="s">
        <v>865</v>
      </c>
      <c r="D72" s="451" t="s">
        <v>627</v>
      </c>
      <c r="E72" s="19" t="s">
        <v>72</v>
      </c>
      <c r="F72" s="123" t="s">
        <v>623</v>
      </c>
      <c r="G72" s="18" t="s">
        <v>89</v>
      </c>
      <c r="H72" s="123" t="s">
        <v>623</v>
      </c>
      <c r="I72" s="121" t="s">
        <v>628</v>
      </c>
      <c r="J72" s="21" t="s">
        <v>109</v>
      </c>
      <c r="K72" s="236" t="s">
        <v>48</v>
      </c>
      <c r="L72" s="588"/>
      <c r="M72" s="588"/>
    </row>
    <row r="73" spans="1:16372" ht="15" customHeight="1">
      <c r="A73" s="438"/>
      <c r="B73" s="1586" t="s">
        <v>161</v>
      </c>
      <c r="C73" s="868" t="s">
        <v>866</v>
      </c>
      <c r="D73" s="451" t="s">
        <v>719</v>
      </c>
      <c r="E73" s="19" t="s">
        <v>72</v>
      </c>
      <c r="F73" s="123" t="s">
        <v>628</v>
      </c>
      <c r="G73" s="18" t="s">
        <v>89</v>
      </c>
      <c r="H73" s="123" t="s">
        <v>628</v>
      </c>
      <c r="I73" s="121" t="s">
        <v>720</v>
      </c>
      <c r="J73" s="21" t="s">
        <v>109</v>
      </c>
      <c r="K73" s="236" t="s">
        <v>48</v>
      </c>
      <c r="L73" s="588"/>
      <c r="M73" s="588"/>
    </row>
    <row r="74" spans="1:16372" ht="15" customHeight="1">
      <c r="A74" s="438"/>
      <c r="B74" s="1586" t="s">
        <v>159</v>
      </c>
      <c r="C74" s="868" t="s">
        <v>867</v>
      </c>
      <c r="D74" s="451" t="s">
        <v>721</v>
      </c>
      <c r="E74" s="19" t="s">
        <v>72</v>
      </c>
      <c r="F74" s="123" t="s">
        <v>720</v>
      </c>
      <c r="G74" s="18" t="s">
        <v>89</v>
      </c>
      <c r="H74" s="123" t="s">
        <v>720</v>
      </c>
      <c r="I74" s="121" t="s">
        <v>722</v>
      </c>
      <c r="J74" s="21" t="s">
        <v>109</v>
      </c>
      <c r="K74" s="236" t="s">
        <v>48</v>
      </c>
      <c r="L74" s="422"/>
      <c r="M74" s="412"/>
    </row>
    <row r="75" spans="1:16372" ht="15" customHeight="1">
      <c r="A75" s="438"/>
      <c r="B75" s="800" t="s">
        <v>160</v>
      </c>
      <c r="C75" s="724" t="s">
        <v>927</v>
      </c>
      <c r="D75" s="451" t="s">
        <v>742</v>
      </c>
      <c r="E75" s="19" t="s">
        <v>72</v>
      </c>
      <c r="F75" s="123" t="s">
        <v>722</v>
      </c>
      <c r="G75" s="18" t="s">
        <v>89</v>
      </c>
      <c r="H75" s="123" t="s">
        <v>722</v>
      </c>
      <c r="I75" s="121" t="s">
        <v>826</v>
      </c>
      <c r="J75" s="21" t="s">
        <v>109</v>
      </c>
      <c r="K75" s="236" t="s">
        <v>48</v>
      </c>
      <c r="L75" s="588"/>
      <c r="M75" s="588"/>
    </row>
    <row r="76" spans="1:16372" ht="14.15" customHeight="1">
      <c r="A76" s="438"/>
      <c r="B76" s="800" t="s">
        <v>88</v>
      </c>
      <c r="C76" s="724" t="s">
        <v>928</v>
      </c>
      <c r="D76" s="451" t="s">
        <v>827</v>
      </c>
      <c r="E76" s="19" t="s">
        <v>72</v>
      </c>
      <c r="F76" s="123" t="s">
        <v>826</v>
      </c>
      <c r="G76" s="18" t="s">
        <v>89</v>
      </c>
      <c r="H76" s="123" t="s">
        <v>826</v>
      </c>
      <c r="I76" s="121" t="s">
        <v>828</v>
      </c>
      <c r="J76" s="21" t="s">
        <v>109</v>
      </c>
      <c r="K76" s="236" t="s">
        <v>48</v>
      </c>
      <c r="L76" s="422"/>
      <c r="M76" s="412"/>
    </row>
    <row r="77" spans="1:16372" ht="15" customHeight="1">
      <c r="A77" s="438"/>
      <c r="B77" s="683"/>
      <c r="C77" s="666"/>
      <c r="D77" s="451" t="s">
        <v>929</v>
      </c>
      <c r="E77" s="19" t="s">
        <v>72</v>
      </c>
      <c r="F77" s="123" t="s">
        <v>828</v>
      </c>
      <c r="G77" s="18" t="s">
        <v>89</v>
      </c>
      <c r="H77" s="123" t="s">
        <v>828</v>
      </c>
      <c r="I77" s="121" t="s">
        <v>855</v>
      </c>
      <c r="J77" s="21" t="s">
        <v>109</v>
      </c>
      <c r="K77" s="236" t="s">
        <v>48</v>
      </c>
      <c r="L77" s="424"/>
      <c r="M77" s="414"/>
    </row>
    <row r="78" spans="1:16372" ht="15" customHeight="1">
      <c r="A78" s="438"/>
      <c r="B78" s="683"/>
      <c r="C78" s="666"/>
      <c r="D78" s="451" t="s">
        <v>930</v>
      </c>
      <c r="E78" s="19" t="s">
        <v>72</v>
      </c>
      <c r="F78" s="123" t="s">
        <v>855</v>
      </c>
      <c r="G78" s="18" t="s">
        <v>89</v>
      </c>
      <c r="H78" s="123" t="s">
        <v>855</v>
      </c>
      <c r="I78" s="121" t="s">
        <v>931</v>
      </c>
      <c r="J78" s="21" t="s">
        <v>109</v>
      </c>
      <c r="K78" s="236" t="s">
        <v>48</v>
      </c>
      <c r="L78" s="424"/>
      <c r="M78" s="414"/>
    </row>
    <row r="79" spans="1:16372" ht="15" customHeight="1">
      <c r="A79" s="438"/>
      <c r="B79" s="683"/>
      <c r="C79" s="666"/>
      <c r="D79" s="451" t="s">
        <v>932</v>
      </c>
      <c r="E79" s="19" t="s">
        <v>72</v>
      </c>
      <c r="F79" s="123" t="s">
        <v>931</v>
      </c>
      <c r="G79" s="18" t="s">
        <v>89</v>
      </c>
      <c r="H79" s="123" t="s">
        <v>931</v>
      </c>
      <c r="I79" s="121" t="s">
        <v>933</v>
      </c>
      <c r="J79" s="21" t="s">
        <v>109</v>
      </c>
      <c r="K79" s="236" t="s">
        <v>48</v>
      </c>
      <c r="L79" s="426"/>
      <c r="M79" s="417"/>
      <c r="N79" s="149"/>
      <c r="O79" s="149"/>
      <c r="P79" s="149"/>
      <c r="Q79" s="149"/>
      <c r="R79" s="149"/>
      <c r="S79" s="149"/>
      <c r="T79" s="149"/>
      <c r="U79" s="149"/>
      <c r="V79" s="149"/>
      <c r="W79" s="149"/>
      <c r="X79" s="149"/>
      <c r="Y79" s="63"/>
      <c r="Z79" s="62"/>
      <c r="AA79" s="63"/>
      <c r="AB79" s="62"/>
      <c r="AC79" s="63"/>
      <c r="AD79" s="62"/>
      <c r="AE79" s="63"/>
      <c r="AF79" s="62"/>
      <c r="AG79" s="63"/>
      <c r="AH79" s="62"/>
      <c r="AI79" s="63"/>
      <c r="AJ79" s="62"/>
      <c r="AK79" s="63"/>
      <c r="AL79" s="62"/>
      <c r="AM79" s="63"/>
      <c r="AN79" s="62"/>
      <c r="AO79" s="63"/>
      <c r="AP79" s="62"/>
      <c r="AQ79" s="63"/>
      <c r="AR79" s="62"/>
      <c r="AS79" s="63"/>
      <c r="AT79" s="62"/>
      <c r="AU79" s="63"/>
      <c r="AV79" s="62"/>
      <c r="AW79" s="63"/>
      <c r="AX79" s="62"/>
      <c r="AY79" s="63"/>
      <c r="AZ79" s="62"/>
      <c r="BA79" s="63"/>
      <c r="BB79" s="62"/>
      <c r="BC79" s="63"/>
      <c r="BD79" s="62"/>
      <c r="BE79" s="63"/>
      <c r="BF79" s="62"/>
      <c r="BG79" s="63"/>
      <c r="BH79" s="62"/>
      <c r="BI79" s="63"/>
      <c r="BJ79" s="62"/>
      <c r="BK79" s="63"/>
      <c r="BL79" s="62"/>
      <c r="BM79" s="63"/>
      <c r="BN79" s="62"/>
      <c r="BO79" s="63"/>
      <c r="BP79" s="62"/>
      <c r="BQ79" s="63"/>
      <c r="BR79" s="62"/>
      <c r="BS79" s="63"/>
      <c r="BT79" s="62"/>
      <c r="BU79" s="63"/>
      <c r="BV79" s="62"/>
      <c r="BW79" s="63"/>
      <c r="BX79" s="62"/>
      <c r="BY79" s="63"/>
      <c r="BZ79" s="62"/>
      <c r="CA79" s="63"/>
      <c r="CB79" s="62"/>
      <c r="CC79" s="63"/>
      <c r="CD79" s="62"/>
      <c r="CE79" s="63"/>
      <c r="CF79" s="62"/>
      <c r="CG79" s="63"/>
      <c r="CH79" s="62"/>
      <c r="CI79" s="63"/>
      <c r="CJ79" s="62"/>
      <c r="CK79" s="63"/>
      <c r="CL79" s="62"/>
      <c r="CM79" s="63"/>
      <c r="CN79" s="62"/>
      <c r="CO79" s="63"/>
      <c r="CP79" s="62"/>
      <c r="CQ79" s="63"/>
      <c r="CR79" s="62"/>
      <c r="CS79" s="63"/>
      <c r="CT79" s="62"/>
      <c r="CU79" s="63"/>
      <c r="CV79" s="62"/>
      <c r="CW79" s="63"/>
      <c r="CX79" s="62"/>
      <c r="CY79" s="63"/>
      <c r="CZ79" s="62"/>
      <c r="DA79" s="63"/>
      <c r="DB79" s="62"/>
      <c r="DC79" s="63"/>
      <c r="DD79" s="62"/>
      <c r="DE79" s="63"/>
      <c r="DF79" s="62"/>
      <c r="DG79" s="63"/>
      <c r="DH79" s="62"/>
      <c r="DI79" s="63"/>
      <c r="DJ79" s="62"/>
      <c r="DK79" s="63"/>
      <c r="DL79" s="62"/>
      <c r="DM79" s="63"/>
      <c r="DN79" s="62"/>
      <c r="DO79" s="63"/>
      <c r="DP79" s="62"/>
      <c r="DQ79" s="63"/>
      <c r="DR79" s="62"/>
      <c r="DS79" s="63"/>
      <c r="DT79" s="62"/>
      <c r="DU79" s="63"/>
      <c r="DV79" s="62"/>
      <c r="DW79" s="63"/>
      <c r="DX79" s="62"/>
      <c r="DY79" s="63"/>
      <c r="DZ79" s="62"/>
      <c r="EA79" s="63"/>
      <c r="EB79" s="62"/>
      <c r="EC79" s="63"/>
      <c r="ED79" s="62"/>
      <c r="EE79" s="63"/>
      <c r="EF79" s="62"/>
      <c r="EG79" s="63"/>
      <c r="EH79" s="62"/>
      <c r="EI79" s="63"/>
      <c r="EJ79" s="62"/>
      <c r="EK79" s="63"/>
      <c r="EL79" s="62"/>
      <c r="EM79" s="63"/>
      <c r="EN79" s="62"/>
      <c r="EO79" s="63"/>
      <c r="EP79" s="62"/>
      <c r="EQ79" s="63"/>
      <c r="ER79" s="62"/>
      <c r="ES79" s="63"/>
      <c r="ET79" s="62"/>
      <c r="EU79" s="63"/>
      <c r="EV79" s="62"/>
      <c r="EW79" s="63"/>
      <c r="EX79" s="62"/>
      <c r="EY79" s="63"/>
      <c r="EZ79" s="62"/>
      <c r="FA79" s="63"/>
      <c r="FB79" s="62"/>
      <c r="FC79" s="63"/>
      <c r="FD79" s="62"/>
      <c r="FE79" s="63"/>
      <c r="FF79" s="62"/>
      <c r="FG79" s="63"/>
      <c r="FH79" s="62"/>
      <c r="FI79" s="63"/>
      <c r="FJ79" s="62"/>
      <c r="FK79" s="63"/>
      <c r="FL79" s="62"/>
      <c r="FM79" s="63"/>
      <c r="FN79" s="62"/>
      <c r="FO79" s="63"/>
      <c r="FP79" s="62"/>
      <c r="FQ79" s="63"/>
      <c r="FR79" s="62"/>
      <c r="FS79" s="63"/>
      <c r="FT79" s="62"/>
      <c r="FU79" s="63"/>
      <c r="FV79" s="62"/>
      <c r="FW79" s="63"/>
      <c r="FX79" s="62"/>
      <c r="FY79" s="63"/>
      <c r="FZ79" s="62"/>
      <c r="GA79" s="63"/>
      <c r="GB79" s="62"/>
      <c r="GC79" s="63"/>
      <c r="GD79" s="62"/>
      <c r="GE79" s="63"/>
      <c r="GF79" s="62"/>
      <c r="GG79" s="63"/>
      <c r="GH79" s="62"/>
      <c r="GI79" s="63"/>
      <c r="GJ79" s="62"/>
      <c r="GK79" s="63"/>
      <c r="GL79" s="62"/>
      <c r="GM79" s="63"/>
      <c r="GN79" s="62"/>
      <c r="GO79" s="63"/>
      <c r="GP79" s="62"/>
      <c r="GQ79" s="63"/>
      <c r="GR79" s="62"/>
      <c r="GS79" s="63"/>
      <c r="GT79" s="62"/>
      <c r="GU79" s="63"/>
      <c r="GV79" s="62"/>
      <c r="GW79" s="63"/>
      <c r="GX79" s="62"/>
      <c r="GY79" s="63"/>
      <c r="GZ79" s="62"/>
      <c r="HA79" s="63"/>
      <c r="HB79" s="62"/>
      <c r="HC79" s="63"/>
      <c r="HD79" s="62"/>
      <c r="HE79" s="63"/>
      <c r="HF79" s="62"/>
      <c r="HG79" s="63"/>
      <c r="HH79" s="62"/>
      <c r="HI79" s="63"/>
      <c r="HJ79" s="62"/>
      <c r="HK79" s="63"/>
      <c r="HL79" s="62"/>
      <c r="HM79" s="63"/>
      <c r="HN79" s="62"/>
      <c r="HO79" s="63"/>
      <c r="HP79" s="62"/>
      <c r="HQ79" s="63"/>
      <c r="HR79" s="62"/>
      <c r="HS79" s="63"/>
      <c r="HT79" s="62"/>
      <c r="HU79" s="63"/>
      <c r="HV79" s="62"/>
      <c r="HW79" s="63"/>
      <c r="HX79" s="62"/>
      <c r="HY79" s="63"/>
      <c r="HZ79" s="62"/>
      <c r="IA79" s="63"/>
      <c r="IB79" s="62"/>
      <c r="IC79" s="63"/>
      <c r="ID79" s="62"/>
      <c r="IE79" s="63"/>
      <c r="IF79" s="62"/>
      <c r="IG79" s="63"/>
      <c r="IH79" s="62"/>
      <c r="II79" s="63"/>
      <c r="IJ79" s="62"/>
      <c r="IK79" s="63"/>
      <c r="IL79" s="62"/>
      <c r="IM79" s="63"/>
      <c r="IN79" s="62"/>
      <c r="IO79" s="63"/>
      <c r="IP79" s="62"/>
      <c r="IQ79" s="63"/>
      <c r="IR79" s="62"/>
      <c r="IS79" s="63"/>
      <c r="IT79" s="62"/>
      <c r="IU79" s="63"/>
      <c r="IV79" s="62"/>
      <c r="IW79" s="63"/>
      <c r="IX79" s="62"/>
      <c r="IY79" s="63"/>
      <c r="IZ79" s="62"/>
      <c r="JA79" s="63"/>
      <c r="JB79" s="62"/>
      <c r="JC79" s="63"/>
      <c r="JD79" s="62"/>
      <c r="JE79" s="63"/>
      <c r="JF79" s="62"/>
      <c r="JG79" s="63"/>
      <c r="JH79" s="62"/>
      <c r="JI79" s="63"/>
      <c r="JJ79" s="62"/>
      <c r="JK79" s="63"/>
      <c r="JL79" s="62"/>
      <c r="JM79" s="63"/>
      <c r="JN79" s="62"/>
      <c r="JO79" s="63"/>
      <c r="JP79" s="62"/>
      <c r="JQ79" s="63"/>
      <c r="JR79" s="62"/>
      <c r="JS79" s="63"/>
      <c r="JT79" s="62"/>
      <c r="JU79" s="63"/>
      <c r="JV79" s="62"/>
      <c r="JW79" s="63"/>
      <c r="JX79" s="62"/>
      <c r="JY79" s="63"/>
      <c r="JZ79" s="62"/>
      <c r="KA79" s="63"/>
      <c r="KB79" s="62"/>
      <c r="KC79" s="63"/>
      <c r="KD79" s="62"/>
      <c r="KE79" s="63"/>
      <c r="KF79" s="62"/>
      <c r="KG79" s="63"/>
      <c r="KH79" s="62"/>
      <c r="KI79" s="63"/>
      <c r="KJ79" s="62"/>
      <c r="KK79" s="63"/>
      <c r="KL79" s="62"/>
      <c r="KM79" s="63"/>
      <c r="KN79" s="62"/>
      <c r="KO79" s="63"/>
      <c r="KP79" s="62"/>
      <c r="KQ79" s="63"/>
      <c r="KR79" s="62"/>
      <c r="KS79" s="63"/>
      <c r="KT79" s="62"/>
      <c r="KU79" s="63"/>
      <c r="KV79" s="62"/>
      <c r="KW79" s="63"/>
      <c r="KX79" s="62"/>
      <c r="KY79" s="63"/>
      <c r="KZ79" s="62"/>
      <c r="LA79" s="63"/>
      <c r="LB79" s="62"/>
      <c r="LC79" s="63"/>
      <c r="LD79" s="62"/>
      <c r="LE79" s="63"/>
      <c r="LF79" s="62"/>
      <c r="LG79" s="63"/>
      <c r="LH79" s="62"/>
      <c r="LI79" s="63"/>
      <c r="LJ79" s="62"/>
      <c r="LK79" s="63"/>
      <c r="LL79" s="62"/>
      <c r="LM79" s="63"/>
      <c r="LN79" s="62"/>
      <c r="LO79" s="63"/>
      <c r="LP79" s="62"/>
      <c r="LQ79" s="63"/>
      <c r="LR79" s="62"/>
      <c r="LS79" s="63"/>
      <c r="LT79" s="62"/>
      <c r="LU79" s="63"/>
      <c r="LV79" s="62"/>
      <c r="LW79" s="63"/>
      <c r="LX79" s="62"/>
      <c r="LY79" s="63"/>
      <c r="LZ79" s="62"/>
      <c r="MA79" s="63"/>
      <c r="MB79" s="62"/>
      <c r="MC79" s="63"/>
      <c r="MD79" s="62"/>
      <c r="ME79" s="63"/>
      <c r="MF79" s="62"/>
      <c r="MG79" s="63"/>
      <c r="MH79" s="62"/>
      <c r="MI79" s="63"/>
      <c r="MJ79" s="62"/>
      <c r="MK79" s="63"/>
      <c r="ML79" s="62"/>
      <c r="MM79" s="63"/>
      <c r="MN79" s="62"/>
      <c r="MO79" s="63"/>
      <c r="MP79" s="62"/>
      <c r="MQ79" s="63"/>
      <c r="MR79" s="62"/>
      <c r="MS79" s="63"/>
      <c r="MT79" s="62"/>
      <c r="MU79" s="63"/>
      <c r="MV79" s="62"/>
      <c r="MW79" s="63"/>
      <c r="MX79" s="62"/>
      <c r="MY79" s="63"/>
      <c r="MZ79" s="62"/>
      <c r="NA79" s="63"/>
      <c r="NB79" s="62"/>
      <c r="NC79" s="63"/>
      <c r="ND79" s="62"/>
      <c r="NE79" s="63"/>
      <c r="NF79" s="62"/>
      <c r="NG79" s="63"/>
      <c r="NH79" s="62"/>
      <c r="NI79" s="63"/>
      <c r="NJ79" s="62"/>
      <c r="NK79" s="63"/>
      <c r="NL79" s="62"/>
      <c r="NM79" s="63"/>
      <c r="NN79" s="62"/>
      <c r="NO79" s="63"/>
      <c r="NP79" s="62"/>
      <c r="NQ79" s="63"/>
      <c r="NR79" s="62"/>
      <c r="NS79" s="63"/>
      <c r="NT79" s="62"/>
      <c r="NU79" s="63"/>
      <c r="NV79" s="62"/>
      <c r="NW79" s="63"/>
      <c r="NX79" s="62"/>
      <c r="NY79" s="63"/>
      <c r="NZ79" s="62"/>
      <c r="OA79" s="63"/>
      <c r="OB79" s="62"/>
      <c r="OC79" s="63"/>
      <c r="OD79" s="62"/>
      <c r="OE79" s="63"/>
      <c r="OF79" s="62"/>
      <c r="OG79" s="63"/>
      <c r="OH79" s="62"/>
      <c r="OI79" s="63"/>
      <c r="OJ79" s="62"/>
      <c r="OK79" s="63"/>
      <c r="OL79" s="62"/>
      <c r="OM79" s="63"/>
      <c r="ON79" s="62"/>
      <c r="OO79" s="63"/>
      <c r="OP79" s="62"/>
      <c r="OQ79" s="63"/>
      <c r="OR79" s="62"/>
      <c r="OS79" s="63"/>
      <c r="OT79" s="62"/>
      <c r="OU79" s="63"/>
      <c r="OV79" s="62"/>
      <c r="OW79" s="63"/>
      <c r="OX79" s="62"/>
      <c r="OY79" s="63"/>
      <c r="OZ79" s="62"/>
      <c r="PA79" s="63"/>
      <c r="PB79" s="62"/>
      <c r="PC79" s="63"/>
      <c r="PD79" s="62"/>
      <c r="PE79" s="63"/>
      <c r="PF79" s="62"/>
      <c r="PG79" s="63"/>
      <c r="PH79" s="62"/>
      <c r="PI79" s="63"/>
      <c r="PJ79" s="62"/>
      <c r="PK79" s="63"/>
      <c r="PL79" s="62"/>
      <c r="PM79" s="63"/>
      <c r="PN79" s="62"/>
      <c r="PO79" s="63"/>
      <c r="PP79" s="62"/>
      <c r="PQ79" s="63"/>
      <c r="PR79" s="62"/>
      <c r="PS79" s="63"/>
      <c r="PT79" s="62"/>
      <c r="PU79" s="63"/>
      <c r="PV79" s="62"/>
      <c r="PW79" s="63"/>
      <c r="PX79" s="62"/>
      <c r="PY79" s="63"/>
      <c r="PZ79" s="62"/>
      <c r="QA79" s="63"/>
      <c r="QB79" s="62"/>
      <c r="QC79" s="63"/>
      <c r="QD79" s="62"/>
      <c r="QE79" s="63"/>
      <c r="QF79" s="62"/>
      <c r="QG79" s="63"/>
      <c r="QH79" s="62"/>
      <c r="QI79" s="63"/>
      <c r="QJ79" s="62"/>
      <c r="QK79" s="63"/>
      <c r="QL79" s="62"/>
      <c r="QM79" s="63"/>
      <c r="QN79" s="62"/>
      <c r="QO79" s="63"/>
      <c r="QP79" s="62"/>
      <c r="QQ79" s="63"/>
      <c r="QR79" s="62"/>
      <c r="QS79" s="63"/>
      <c r="QT79" s="62"/>
      <c r="QU79" s="63"/>
      <c r="QV79" s="62"/>
      <c r="QW79" s="63"/>
      <c r="QX79" s="62"/>
      <c r="QY79" s="63"/>
      <c r="QZ79" s="62"/>
      <c r="RA79" s="63"/>
      <c r="RB79" s="62"/>
      <c r="RC79" s="63"/>
      <c r="RD79" s="62"/>
      <c r="RE79" s="63"/>
      <c r="RF79" s="62"/>
      <c r="RG79" s="63"/>
      <c r="RH79" s="62"/>
      <c r="RI79" s="63"/>
      <c r="RJ79" s="62"/>
      <c r="RK79" s="63"/>
      <c r="RL79" s="62"/>
      <c r="RM79" s="63"/>
      <c r="RN79" s="62"/>
      <c r="RO79" s="63"/>
      <c r="RP79" s="62"/>
      <c r="RQ79" s="63"/>
      <c r="RR79" s="62"/>
      <c r="RS79" s="63"/>
      <c r="RT79" s="62"/>
      <c r="RU79" s="63"/>
      <c r="RV79" s="62"/>
      <c r="RW79" s="63"/>
      <c r="RX79" s="62"/>
      <c r="RY79" s="63"/>
      <c r="RZ79" s="62"/>
      <c r="SA79" s="63"/>
      <c r="SB79" s="62"/>
      <c r="SC79" s="63"/>
      <c r="SD79" s="62"/>
      <c r="SE79" s="63"/>
      <c r="SF79" s="62"/>
      <c r="SG79" s="63"/>
      <c r="SH79" s="62"/>
      <c r="SI79" s="63"/>
      <c r="SJ79" s="62"/>
      <c r="SK79" s="63"/>
      <c r="SL79" s="62"/>
      <c r="SM79" s="63"/>
      <c r="SN79" s="62"/>
      <c r="SO79" s="63"/>
      <c r="SP79" s="62"/>
      <c r="SQ79" s="63"/>
      <c r="SR79" s="62"/>
      <c r="SS79" s="63"/>
      <c r="ST79" s="62"/>
      <c r="SU79" s="63"/>
      <c r="SV79" s="62"/>
      <c r="SW79" s="63"/>
      <c r="SX79" s="62"/>
      <c r="SY79" s="63"/>
      <c r="SZ79" s="62"/>
      <c r="TA79" s="63"/>
      <c r="TB79" s="62"/>
      <c r="TC79" s="63"/>
      <c r="TD79" s="62"/>
      <c r="TE79" s="63"/>
      <c r="TF79" s="62"/>
      <c r="TG79" s="63"/>
      <c r="TH79" s="62"/>
      <c r="TI79" s="63"/>
      <c r="TJ79" s="62"/>
      <c r="TK79" s="63"/>
      <c r="TL79" s="62"/>
      <c r="TM79" s="63"/>
      <c r="TN79" s="62"/>
      <c r="TO79" s="63"/>
      <c r="TP79" s="62"/>
      <c r="TQ79" s="63"/>
      <c r="TR79" s="62"/>
      <c r="TS79" s="63"/>
      <c r="TT79" s="62"/>
      <c r="TU79" s="63"/>
      <c r="TV79" s="62"/>
      <c r="TW79" s="63"/>
      <c r="TX79" s="62"/>
      <c r="TY79" s="63"/>
      <c r="TZ79" s="62"/>
      <c r="UA79" s="63"/>
      <c r="UB79" s="62"/>
      <c r="UC79" s="63"/>
      <c r="UD79" s="62"/>
      <c r="UE79" s="63"/>
      <c r="UF79" s="62"/>
      <c r="UG79" s="63"/>
      <c r="UH79" s="62"/>
      <c r="UI79" s="63"/>
      <c r="UJ79" s="62"/>
      <c r="UK79" s="63"/>
      <c r="UL79" s="62"/>
      <c r="UM79" s="63"/>
      <c r="UN79" s="62"/>
      <c r="UO79" s="63"/>
      <c r="UP79" s="62"/>
      <c r="UQ79" s="63"/>
      <c r="UR79" s="62"/>
      <c r="US79" s="63"/>
      <c r="UT79" s="62"/>
      <c r="UU79" s="63"/>
      <c r="UV79" s="62"/>
      <c r="UW79" s="63"/>
      <c r="UX79" s="62"/>
      <c r="UY79" s="63"/>
      <c r="UZ79" s="62"/>
      <c r="VA79" s="63"/>
      <c r="VB79" s="62"/>
      <c r="VC79" s="63"/>
      <c r="VD79" s="62"/>
      <c r="VE79" s="63"/>
      <c r="VF79" s="62"/>
      <c r="VG79" s="63"/>
      <c r="VH79" s="62"/>
      <c r="VI79" s="63"/>
      <c r="VJ79" s="62"/>
      <c r="VK79" s="63"/>
      <c r="VL79" s="62"/>
      <c r="VM79" s="63"/>
      <c r="VN79" s="62"/>
      <c r="VO79" s="63"/>
      <c r="VP79" s="62"/>
      <c r="VQ79" s="63"/>
      <c r="VR79" s="62"/>
      <c r="VS79" s="63"/>
      <c r="VT79" s="62"/>
      <c r="VU79" s="63"/>
      <c r="VV79" s="62"/>
      <c r="VW79" s="63"/>
      <c r="VX79" s="62"/>
      <c r="VY79" s="63"/>
      <c r="VZ79" s="62"/>
      <c r="WA79" s="63"/>
      <c r="WB79" s="62"/>
      <c r="WC79" s="63"/>
      <c r="WD79" s="62"/>
      <c r="WE79" s="63"/>
      <c r="WF79" s="62"/>
      <c r="WG79" s="63"/>
      <c r="WH79" s="62"/>
      <c r="WI79" s="63"/>
      <c r="WJ79" s="62"/>
      <c r="WK79" s="63"/>
      <c r="WL79" s="62"/>
      <c r="WM79" s="63"/>
      <c r="WN79" s="62"/>
      <c r="WO79" s="63"/>
      <c r="WP79" s="62"/>
      <c r="WQ79" s="63"/>
      <c r="WR79" s="62"/>
      <c r="WS79" s="63"/>
      <c r="WT79" s="62"/>
      <c r="WU79" s="63"/>
      <c r="WV79" s="62"/>
      <c r="WW79" s="63"/>
      <c r="WX79" s="62"/>
      <c r="WY79" s="63"/>
      <c r="WZ79" s="62"/>
      <c r="XA79" s="63"/>
      <c r="XB79" s="62"/>
      <c r="XC79" s="63"/>
      <c r="XD79" s="62"/>
      <c r="XE79" s="63"/>
      <c r="XF79" s="62"/>
      <c r="XG79" s="63"/>
      <c r="XH79" s="62"/>
      <c r="XI79" s="63"/>
      <c r="XJ79" s="62"/>
      <c r="XK79" s="63"/>
      <c r="XL79" s="62"/>
      <c r="XM79" s="63"/>
      <c r="XN79" s="62"/>
      <c r="XO79" s="63"/>
      <c r="XP79" s="62"/>
      <c r="XQ79" s="63"/>
      <c r="XR79" s="62"/>
      <c r="XS79" s="63"/>
      <c r="XT79" s="62"/>
      <c r="XU79" s="63"/>
      <c r="XV79" s="62"/>
      <c r="XW79" s="63"/>
      <c r="XX79" s="62"/>
      <c r="XY79" s="63"/>
      <c r="XZ79" s="62"/>
      <c r="YA79" s="63"/>
      <c r="YB79" s="62"/>
      <c r="YC79" s="63"/>
      <c r="YD79" s="62"/>
      <c r="YE79" s="63"/>
      <c r="YF79" s="62"/>
      <c r="YG79" s="63"/>
      <c r="YH79" s="62"/>
      <c r="YI79" s="63"/>
      <c r="YJ79" s="62"/>
      <c r="YK79" s="63"/>
      <c r="YL79" s="62"/>
      <c r="YM79" s="63"/>
      <c r="YN79" s="62"/>
      <c r="YO79" s="63"/>
      <c r="YP79" s="62"/>
      <c r="YQ79" s="63"/>
      <c r="YR79" s="62"/>
      <c r="YS79" s="63"/>
      <c r="YT79" s="62"/>
      <c r="YU79" s="63"/>
      <c r="YV79" s="62"/>
      <c r="YW79" s="63"/>
      <c r="YX79" s="62"/>
      <c r="YY79" s="63"/>
      <c r="YZ79" s="62"/>
      <c r="ZA79" s="63"/>
      <c r="ZB79" s="62"/>
      <c r="ZC79" s="63"/>
      <c r="ZD79" s="62"/>
      <c r="ZE79" s="63"/>
      <c r="ZF79" s="62"/>
      <c r="ZG79" s="63"/>
      <c r="ZH79" s="62"/>
      <c r="ZI79" s="63"/>
      <c r="ZJ79" s="62"/>
      <c r="ZK79" s="63"/>
      <c r="ZL79" s="62"/>
      <c r="ZM79" s="63"/>
      <c r="ZN79" s="62"/>
      <c r="ZO79" s="63"/>
      <c r="ZP79" s="62"/>
      <c r="ZQ79" s="63"/>
      <c r="ZR79" s="62"/>
      <c r="ZS79" s="63"/>
      <c r="ZT79" s="62"/>
      <c r="ZU79" s="63"/>
      <c r="ZV79" s="62"/>
      <c r="ZW79" s="63"/>
      <c r="ZX79" s="62"/>
      <c r="ZY79" s="63"/>
      <c r="ZZ79" s="62"/>
      <c r="AAA79" s="63"/>
      <c r="AAB79" s="62"/>
      <c r="AAC79" s="63"/>
      <c r="AAD79" s="62"/>
      <c r="AAE79" s="63"/>
      <c r="AAF79" s="62"/>
      <c r="AAG79" s="63"/>
      <c r="AAH79" s="62"/>
      <c r="AAI79" s="63"/>
      <c r="AAJ79" s="62"/>
      <c r="AAK79" s="63"/>
      <c r="AAL79" s="62"/>
      <c r="AAM79" s="63"/>
      <c r="AAN79" s="62"/>
      <c r="AAO79" s="63"/>
      <c r="AAP79" s="62"/>
      <c r="AAQ79" s="63"/>
      <c r="AAR79" s="62"/>
      <c r="AAS79" s="63"/>
      <c r="AAT79" s="62"/>
      <c r="AAU79" s="63"/>
      <c r="AAV79" s="62"/>
      <c r="AAW79" s="63"/>
      <c r="AAX79" s="62"/>
      <c r="AAY79" s="63"/>
      <c r="AAZ79" s="62"/>
      <c r="ABA79" s="63"/>
      <c r="ABB79" s="62"/>
      <c r="ABC79" s="63"/>
      <c r="ABD79" s="62"/>
      <c r="ABE79" s="63"/>
      <c r="ABF79" s="62"/>
      <c r="ABG79" s="63"/>
      <c r="ABH79" s="62"/>
      <c r="ABI79" s="63"/>
      <c r="ABJ79" s="62"/>
      <c r="ABK79" s="63"/>
      <c r="ABL79" s="62"/>
      <c r="ABM79" s="63"/>
      <c r="ABN79" s="62"/>
      <c r="ABO79" s="63"/>
      <c r="ABP79" s="62"/>
      <c r="ABQ79" s="63"/>
      <c r="ABR79" s="62"/>
      <c r="ABS79" s="63"/>
      <c r="ABT79" s="62"/>
      <c r="ABU79" s="63"/>
      <c r="ABV79" s="62"/>
      <c r="ABW79" s="63"/>
      <c r="ABX79" s="62"/>
      <c r="ABY79" s="63"/>
      <c r="ABZ79" s="62"/>
      <c r="ACA79" s="63"/>
      <c r="ACB79" s="62"/>
      <c r="ACC79" s="63"/>
      <c r="ACD79" s="62"/>
      <c r="ACE79" s="63"/>
      <c r="ACF79" s="62"/>
      <c r="ACG79" s="63"/>
      <c r="ACH79" s="62"/>
      <c r="ACI79" s="63"/>
      <c r="ACJ79" s="62"/>
      <c r="ACK79" s="63"/>
      <c r="ACL79" s="62"/>
      <c r="ACM79" s="63"/>
      <c r="ACN79" s="62"/>
      <c r="ACO79" s="63"/>
      <c r="ACP79" s="62"/>
      <c r="ACQ79" s="63"/>
      <c r="ACR79" s="62"/>
      <c r="ACS79" s="63"/>
      <c r="ACT79" s="62"/>
      <c r="ACU79" s="63"/>
      <c r="ACV79" s="62"/>
      <c r="ACW79" s="63"/>
      <c r="ACX79" s="62"/>
      <c r="ACY79" s="63"/>
      <c r="ACZ79" s="62"/>
      <c r="ADA79" s="63"/>
      <c r="ADB79" s="62"/>
      <c r="ADC79" s="63"/>
      <c r="ADD79" s="62"/>
      <c r="ADE79" s="63"/>
      <c r="ADF79" s="62"/>
      <c r="ADG79" s="63"/>
      <c r="ADH79" s="62"/>
      <c r="ADI79" s="63"/>
      <c r="ADJ79" s="62"/>
      <c r="ADK79" s="63"/>
      <c r="ADL79" s="62"/>
      <c r="ADM79" s="63"/>
      <c r="ADN79" s="62"/>
      <c r="ADO79" s="63"/>
      <c r="ADP79" s="62"/>
      <c r="ADQ79" s="63"/>
      <c r="ADR79" s="62"/>
      <c r="ADS79" s="63"/>
      <c r="ADT79" s="62"/>
      <c r="ADU79" s="63"/>
      <c r="ADV79" s="62"/>
      <c r="ADW79" s="63"/>
      <c r="ADX79" s="62"/>
      <c r="ADY79" s="63"/>
      <c r="ADZ79" s="62"/>
      <c r="AEA79" s="63"/>
      <c r="AEB79" s="62"/>
      <c r="AEC79" s="63"/>
      <c r="AED79" s="62"/>
      <c r="AEE79" s="63"/>
      <c r="AEF79" s="62"/>
      <c r="AEG79" s="63"/>
      <c r="AEH79" s="62"/>
      <c r="AEI79" s="63"/>
      <c r="AEJ79" s="62"/>
      <c r="AEK79" s="63"/>
      <c r="AEL79" s="62"/>
      <c r="AEM79" s="63"/>
      <c r="AEN79" s="62"/>
      <c r="AEO79" s="63"/>
      <c r="AEP79" s="62"/>
      <c r="AEQ79" s="63"/>
      <c r="AER79" s="62"/>
      <c r="AES79" s="63"/>
      <c r="AET79" s="62"/>
      <c r="AEU79" s="63"/>
      <c r="AEV79" s="62"/>
      <c r="AEW79" s="63"/>
      <c r="AEX79" s="62"/>
      <c r="AEY79" s="63"/>
      <c r="AEZ79" s="62"/>
      <c r="AFA79" s="63"/>
      <c r="AFB79" s="62"/>
      <c r="AFC79" s="63"/>
      <c r="AFD79" s="62"/>
      <c r="AFE79" s="63"/>
      <c r="AFF79" s="62"/>
      <c r="AFG79" s="63"/>
      <c r="AFH79" s="62"/>
      <c r="AFI79" s="63"/>
      <c r="AFJ79" s="62"/>
      <c r="AFK79" s="63"/>
      <c r="AFL79" s="62"/>
      <c r="AFM79" s="63"/>
      <c r="AFN79" s="62"/>
      <c r="AFO79" s="63"/>
      <c r="AFP79" s="62"/>
      <c r="AFQ79" s="63"/>
      <c r="AFR79" s="62"/>
      <c r="AFS79" s="63"/>
      <c r="AFT79" s="62"/>
      <c r="AFU79" s="63"/>
      <c r="AFV79" s="62"/>
      <c r="AFW79" s="63"/>
      <c r="AFX79" s="62"/>
      <c r="AFY79" s="63"/>
      <c r="AFZ79" s="62"/>
      <c r="AGA79" s="63"/>
      <c r="AGB79" s="62"/>
      <c r="AGC79" s="63"/>
      <c r="AGD79" s="62"/>
      <c r="AGE79" s="63"/>
      <c r="AGF79" s="62"/>
      <c r="AGG79" s="63"/>
      <c r="AGH79" s="62"/>
      <c r="AGI79" s="63"/>
      <c r="AGJ79" s="62"/>
      <c r="AGK79" s="63"/>
      <c r="AGL79" s="62"/>
      <c r="AGM79" s="63"/>
      <c r="AGN79" s="62"/>
      <c r="AGO79" s="63"/>
      <c r="AGP79" s="62"/>
      <c r="AGQ79" s="63"/>
      <c r="AGR79" s="62"/>
      <c r="AGS79" s="63"/>
      <c r="AGT79" s="62"/>
      <c r="AGU79" s="63"/>
      <c r="AGV79" s="62"/>
      <c r="AGW79" s="63"/>
      <c r="AGX79" s="62"/>
      <c r="AGY79" s="63"/>
      <c r="AGZ79" s="62"/>
      <c r="AHA79" s="63"/>
      <c r="AHB79" s="62"/>
      <c r="AHC79" s="63"/>
      <c r="AHD79" s="62"/>
      <c r="AHE79" s="63"/>
      <c r="AHF79" s="62"/>
      <c r="AHG79" s="63"/>
      <c r="AHH79" s="62"/>
      <c r="AHI79" s="63"/>
      <c r="AHJ79" s="62"/>
      <c r="AHK79" s="63"/>
      <c r="AHL79" s="62"/>
      <c r="AHM79" s="63"/>
      <c r="AHN79" s="62"/>
      <c r="AHO79" s="63"/>
      <c r="AHP79" s="62"/>
      <c r="AHQ79" s="63"/>
      <c r="AHR79" s="62"/>
      <c r="AHS79" s="63"/>
      <c r="AHT79" s="62"/>
      <c r="AHU79" s="63"/>
      <c r="AHV79" s="62"/>
      <c r="AHW79" s="63"/>
      <c r="AHX79" s="62"/>
      <c r="AHY79" s="63"/>
      <c r="AHZ79" s="62"/>
      <c r="AIA79" s="63"/>
      <c r="AIB79" s="62"/>
      <c r="AIC79" s="63"/>
      <c r="AID79" s="62"/>
      <c r="AIE79" s="63"/>
      <c r="AIF79" s="62"/>
      <c r="AIG79" s="63"/>
      <c r="AIH79" s="62"/>
      <c r="AII79" s="63"/>
      <c r="AIJ79" s="62"/>
      <c r="AIK79" s="63"/>
      <c r="AIL79" s="62"/>
      <c r="AIM79" s="63"/>
      <c r="AIN79" s="62"/>
      <c r="AIO79" s="63"/>
      <c r="AIP79" s="62"/>
      <c r="AIQ79" s="63"/>
      <c r="AIR79" s="62"/>
      <c r="AIS79" s="63"/>
      <c r="AIT79" s="62"/>
      <c r="AIU79" s="63"/>
      <c r="AIV79" s="62"/>
      <c r="AIW79" s="63"/>
      <c r="AIX79" s="62"/>
      <c r="AIY79" s="63"/>
      <c r="AIZ79" s="62"/>
      <c r="AJA79" s="63"/>
      <c r="AJB79" s="62"/>
      <c r="AJC79" s="63"/>
      <c r="AJD79" s="62"/>
      <c r="AJE79" s="63"/>
      <c r="AJF79" s="62"/>
      <c r="AJG79" s="63"/>
      <c r="AJH79" s="62"/>
      <c r="AJI79" s="63"/>
      <c r="AJJ79" s="62"/>
      <c r="AJK79" s="63"/>
      <c r="AJL79" s="62"/>
      <c r="AJM79" s="63"/>
      <c r="AJN79" s="62"/>
      <c r="AJO79" s="63"/>
      <c r="AJP79" s="62"/>
      <c r="AJQ79" s="63"/>
      <c r="AJR79" s="62"/>
      <c r="AJS79" s="63"/>
      <c r="AJT79" s="62"/>
      <c r="AJU79" s="63"/>
      <c r="AJV79" s="62"/>
      <c r="AJW79" s="63"/>
      <c r="AJX79" s="62"/>
      <c r="AJY79" s="63"/>
      <c r="AJZ79" s="62"/>
      <c r="AKA79" s="63"/>
      <c r="AKB79" s="62"/>
      <c r="AKC79" s="63"/>
      <c r="AKD79" s="62"/>
      <c r="AKE79" s="63"/>
      <c r="AKF79" s="62"/>
      <c r="AKG79" s="63"/>
      <c r="AKH79" s="62"/>
      <c r="AKI79" s="63"/>
      <c r="AKJ79" s="62"/>
      <c r="AKK79" s="63"/>
      <c r="AKL79" s="62"/>
      <c r="AKM79" s="63"/>
      <c r="AKN79" s="62"/>
      <c r="AKO79" s="63"/>
      <c r="AKP79" s="62"/>
      <c r="AKQ79" s="63"/>
      <c r="AKR79" s="62"/>
      <c r="AKS79" s="63"/>
      <c r="AKT79" s="62"/>
      <c r="AKU79" s="63"/>
      <c r="AKV79" s="62"/>
      <c r="AKW79" s="63"/>
      <c r="AKX79" s="62"/>
      <c r="AKY79" s="63"/>
      <c r="AKZ79" s="62"/>
      <c r="ALA79" s="63"/>
      <c r="ALB79" s="62"/>
      <c r="ALC79" s="63"/>
      <c r="ALD79" s="62"/>
      <c r="ALE79" s="63"/>
      <c r="ALF79" s="62"/>
      <c r="ALG79" s="63"/>
      <c r="ALH79" s="62"/>
      <c r="ALI79" s="63"/>
      <c r="ALJ79" s="62"/>
      <c r="ALK79" s="63"/>
      <c r="ALL79" s="62"/>
      <c r="ALM79" s="63"/>
      <c r="ALN79" s="62"/>
      <c r="ALO79" s="63"/>
      <c r="ALP79" s="62"/>
      <c r="ALQ79" s="63"/>
      <c r="ALR79" s="62"/>
      <c r="ALS79" s="63"/>
      <c r="ALT79" s="62"/>
      <c r="ALU79" s="63"/>
      <c r="ALV79" s="62"/>
      <c r="ALW79" s="63"/>
      <c r="ALX79" s="62"/>
      <c r="ALY79" s="63"/>
      <c r="ALZ79" s="62"/>
      <c r="AMA79" s="63"/>
      <c r="AMB79" s="62"/>
      <c r="AMC79" s="63"/>
      <c r="AMD79" s="62"/>
      <c r="AME79" s="63"/>
      <c r="AMF79" s="62"/>
      <c r="AMG79" s="63"/>
      <c r="AMH79" s="62"/>
      <c r="AMI79" s="63"/>
      <c r="AMJ79" s="62"/>
      <c r="AMK79" s="63"/>
      <c r="AML79" s="62"/>
      <c r="AMM79" s="63"/>
      <c r="AMN79" s="62"/>
      <c r="AMO79" s="63"/>
      <c r="AMP79" s="62"/>
      <c r="AMQ79" s="63"/>
      <c r="AMR79" s="62"/>
      <c r="AMS79" s="63"/>
      <c r="AMT79" s="62"/>
      <c r="AMU79" s="63"/>
      <c r="AMV79" s="62"/>
      <c r="AMW79" s="63"/>
      <c r="AMX79" s="62"/>
      <c r="AMY79" s="63"/>
      <c r="AMZ79" s="62"/>
      <c r="ANA79" s="63"/>
      <c r="ANB79" s="62"/>
      <c r="ANC79" s="63"/>
      <c r="AND79" s="62"/>
      <c r="ANE79" s="63"/>
      <c r="ANF79" s="62"/>
      <c r="ANG79" s="63"/>
      <c r="ANH79" s="62"/>
      <c r="ANI79" s="63"/>
      <c r="ANJ79" s="62"/>
      <c r="ANK79" s="63"/>
      <c r="ANL79" s="62"/>
      <c r="ANM79" s="63"/>
      <c r="ANN79" s="62"/>
      <c r="ANO79" s="63"/>
      <c r="ANP79" s="62"/>
      <c r="ANQ79" s="63"/>
      <c r="ANR79" s="62"/>
      <c r="ANS79" s="63"/>
      <c r="ANT79" s="62"/>
      <c r="ANU79" s="63"/>
      <c r="ANV79" s="62"/>
      <c r="ANW79" s="63"/>
      <c r="ANX79" s="62"/>
      <c r="ANY79" s="63"/>
      <c r="ANZ79" s="62"/>
      <c r="AOA79" s="63"/>
      <c r="AOB79" s="62"/>
      <c r="AOC79" s="63"/>
      <c r="AOD79" s="62"/>
      <c r="AOE79" s="63"/>
      <c r="AOF79" s="62"/>
      <c r="AOG79" s="63"/>
      <c r="AOH79" s="62"/>
      <c r="AOI79" s="63"/>
      <c r="AOJ79" s="62"/>
      <c r="AOK79" s="63"/>
      <c r="AOL79" s="62"/>
      <c r="AOM79" s="63"/>
      <c r="AON79" s="62"/>
      <c r="AOO79" s="63"/>
      <c r="AOP79" s="62"/>
      <c r="AOQ79" s="63"/>
      <c r="AOR79" s="62"/>
      <c r="AOS79" s="63"/>
      <c r="AOT79" s="62"/>
      <c r="AOU79" s="63"/>
      <c r="AOV79" s="62"/>
      <c r="AOW79" s="63"/>
      <c r="AOX79" s="62"/>
      <c r="AOY79" s="63"/>
      <c r="AOZ79" s="62"/>
      <c r="APA79" s="63"/>
      <c r="APB79" s="62"/>
      <c r="APC79" s="63"/>
      <c r="APD79" s="62"/>
      <c r="APE79" s="63"/>
      <c r="APF79" s="62"/>
      <c r="APG79" s="63"/>
      <c r="APH79" s="62"/>
      <c r="API79" s="63"/>
      <c r="APJ79" s="62"/>
      <c r="APK79" s="63"/>
      <c r="APL79" s="62"/>
      <c r="APM79" s="63"/>
      <c r="APN79" s="62"/>
      <c r="APO79" s="63"/>
      <c r="APP79" s="62"/>
      <c r="APQ79" s="63"/>
      <c r="APR79" s="62"/>
      <c r="APS79" s="63"/>
      <c r="APT79" s="62"/>
      <c r="APU79" s="63"/>
      <c r="APV79" s="62"/>
      <c r="APW79" s="63"/>
      <c r="APX79" s="62"/>
      <c r="APY79" s="63"/>
      <c r="APZ79" s="62"/>
      <c r="AQA79" s="63"/>
      <c r="AQB79" s="62"/>
      <c r="AQC79" s="63"/>
      <c r="AQD79" s="62"/>
      <c r="AQE79" s="63"/>
      <c r="AQF79" s="62"/>
      <c r="AQG79" s="63"/>
      <c r="AQH79" s="62"/>
      <c r="AQI79" s="63"/>
      <c r="AQJ79" s="62"/>
      <c r="AQK79" s="63"/>
      <c r="AQL79" s="62"/>
      <c r="AQM79" s="63"/>
      <c r="AQN79" s="62"/>
      <c r="AQO79" s="63"/>
      <c r="AQP79" s="62"/>
      <c r="AQQ79" s="63"/>
      <c r="AQR79" s="62"/>
      <c r="AQS79" s="63"/>
      <c r="AQT79" s="62"/>
      <c r="AQU79" s="63"/>
      <c r="AQV79" s="62"/>
      <c r="AQW79" s="63"/>
      <c r="AQX79" s="62"/>
      <c r="AQY79" s="63"/>
      <c r="AQZ79" s="62"/>
      <c r="ARA79" s="63"/>
      <c r="ARB79" s="62"/>
      <c r="ARC79" s="63"/>
      <c r="ARD79" s="62"/>
      <c r="ARE79" s="63"/>
      <c r="ARF79" s="62"/>
      <c r="ARG79" s="63"/>
      <c r="ARH79" s="62"/>
      <c r="ARI79" s="63"/>
      <c r="ARJ79" s="62"/>
      <c r="ARK79" s="63"/>
      <c r="ARL79" s="62"/>
      <c r="ARM79" s="63"/>
      <c r="ARN79" s="62"/>
      <c r="ARO79" s="63"/>
      <c r="ARP79" s="62"/>
      <c r="ARQ79" s="63"/>
      <c r="ARR79" s="62"/>
      <c r="ARS79" s="63"/>
      <c r="ART79" s="62"/>
      <c r="ARU79" s="63"/>
      <c r="ARV79" s="62"/>
      <c r="ARW79" s="63"/>
      <c r="ARX79" s="62"/>
      <c r="ARY79" s="63"/>
      <c r="ARZ79" s="62"/>
      <c r="ASA79" s="63"/>
      <c r="ASB79" s="62"/>
      <c r="ASC79" s="63"/>
      <c r="ASD79" s="62"/>
      <c r="ASE79" s="63"/>
      <c r="ASF79" s="62"/>
      <c r="ASG79" s="63"/>
      <c r="ASH79" s="62"/>
      <c r="ASI79" s="63"/>
      <c r="ASJ79" s="62"/>
      <c r="ASK79" s="63"/>
      <c r="ASL79" s="62"/>
      <c r="ASM79" s="63"/>
      <c r="ASN79" s="62"/>
      <c r="ASO79" s="63"/>
      <c r="ASP79" s="62"/>
      <c r="ASQ79" s="63"/>
      <c r="ASR79" s="62"/>
      <c r="ASS79" s="63"/>
      <c r="AST79" s="62"/>
      <c r="ASU79" s="63"/>
      <c r="ASV79" s="62"/>
      <c r="ASW79" s="63"/>
      <c r="ASX79" s="62"/>
      <c r="ASY79" s="63"/>
      <c r="ASZ79" s="62"/>
      <c r="ATA79" s="63"/>
      <c r="ATB79" s="62"/>
      <c r="ATC79" s="63"/>
      <c r="ATD79" s="62"/>
      <c r="ATE79" s="63"/>
      <c r="ATF79" s="62"/>
      <c r="ATG79" s="63"/>
      <c r="ATH79" s="62"/>
      <c r="ATI79" s="63"/>
      <c r="ATJ79" s="62"/>
      <c r="ATK79" s="63"/>
      <c r="ATL79" s="62"/>
      <c r="ATM79" s="63"/>
      <c r="ATN79" s="62"/>
      <c r="ATO79" s="63"/>
      <c r="ATP79" s="62"/>
      <c r="ATQ79" s="63"/>
      <c r="ATR79" s="62"/>
      <c r="ATS79" s="63"/>
      <c r="ATT79" s="62"/>
      <c r="ATU79" s="63"/>
      <c r="ATV79" s="62"/>
      <c r="ATW79" s="63"/>
      <c r="ATX79" s="62"/>
      <c r="ATY79" s="63"/>
      <c r="ATZ79" s="62"/>
      <c r="AUA79" s="63"/>
      <c r="AUB79" s="62"/>
      <c r="AUC79" s="63"/>
      <c r="AUD79" s="62"/>
      <c r="AUE79" s="63"/>
      <c r="AUF79" s="62"/>
      <c r="AUG79" s="63"/>
      <c r="AUH79" s="62"/>
      <c r="AUI79" s="63"/>
      <c r="AUJ79" s="62"/>
      <c r="AUK79" s="63"/>
      <c r="AUL79" s="62"/>
      <c r="AUM79" s="63"/>
      <c r="AUN79" s="62"/>
      <c r="AUO79" s="63"/>
      <c r="AUP79" s="62"/>
      <c r="AUQ79" s="63"/>
      <c r="AUR79" s="62"/>
      <c r="AUS79" s="63"/>
      <c r="AUT79" s="62"/>
      <c r="AUU79" s="63"/>
      <c r="AUV79" s="62"/>
      <c r="AUW79" s="63"/>
      <c r="AUX79" s="62"/>
      <c r="AUY79" s="63"/>
      <c r="AUZ79" s="62"/>
      <c r="AVA79" s="63"/>
      <c r="AVB79" s="62"/>
      <c r="AVC79" s="63"/>
      <c r="AVD79" s="62"/>
      <c r="AVE79" s="63"/>
      <c r="AVF79" s="62"/>
      <c r="AVG79" s="63"/>
      <c r="AVH79" s="62"/>
      <c r="AVI79" s="63"/>
      <c r="AVJ79" s="62"/>
      <c r="AVK79" s="63"/>
      <c r="AVL79" s="62"/>
      <c r="AVM79" s="63"/>
      <c r="AVN79" s="62"/>
      <c r="AVO79" s="63"/>
      <c r="AVP79" s="62"/>
      <c r="AVQ79" s="63"/>
      <c r="AVR79" s="62"/>
      <c r="AVS79" s="63"/>
      <c r="AVT79" s="62"/>
      <c r="AVU79" s="63"/>
      <c r="AVV79" s="62"/>
      <c r="AVW79" s="63"/>
      <c r="AVX79" s="62"/>
      <c r="AVY79" s="63"/>
      <c r="AVZ79" s="62"/>
      <c r="AWA79" s="63"/>
      <c r="AWB79" s="62"/>
      <c r="AWC79" s="63"/>
      <c r="AWD79" s="62"/>
      <c r="AWE79" s="63"/>
      <c r="AWF79" s="62"/>
      <c r="AWG79" s="63"/>
      <c r="AWH79" s="62"/>
      <c r="AWI79" s="63"/>
      <c r="AWJ79" s="62"/>
      <c r="AWK79" s="63"/>
      <c r="AWL79" s="62"/>
      <c r="AWM79" s="63"/>
      <c r="AWN79" s="62"/>
      <c r="AWO79" s="63"/>
      <c r="AWP79" s="62"/>
      <c r="AWQ79" s="63"/>
      <c r="AWR79" s="62"/>
      <c r="AWS79" s="63"/>
      <c r="AWT79" s="62"/>
      <c r="AWU79" s="63"/>
      <c r="AWV79" s="62"/>
      <c r="AWW79" s="63"/>
      <c r="AWX79" s="62"/>
      <c r="AWY79" s="63"/>
      <c r="AWZ79" s="62"/>
      <c r="AXA79" s="63"/>
      <c r="AXB79" s="62"/>
      <c r="AXC79" s="63"/>
      <c r="AXD79" s="62"/>
      <c r="AXE79" s="63"/>
      <c r="AXF79" s="62"/>
      <c r="AXG79" s="63"/>
      <c r="AXH79" s="62"/>
      <c r="AXI79" s="63"/>
      <c r="AXJ79" s="62"/>
      <c r="AXK79" s="63"/>
      <c r="AXL79" s="62"/>
      <c r="AXM79" s="63"/>
      <c r="AXN79" s="62"/>
      <c r="AXO79" s="63"/>
      <c r="AXP79" s="62"/>
      <c r="AXQ79" s="63"/>
      <c r="AXR79" s="62"/>
      <c r="AXS79" s="63"/>
      <c r="AXT79" s="62"/>
      <c r="AXU79" s="63"/>
      <c r="AXV79" s="62"/>
      <c r="AXW79" s="63"/>
      <c r="AXX79" s="62"/>
      <c r="AXY79" s="63"/>
      <c r="AXZ79" s="62"/>
      <c r="AYA79" s="63"/>
      <c r="AYB79" s="62"/>
      <c r="AYC79" s="63"/>
      <c r="AYD79" s="62"/>
      <c r="AYE79" s="63"/>
      <c r="AYF79" s="62"/>
      <c r="AYG79" s="63"/>
      <c r="AYH79" s="62"/>
      <c r="AYI79" s="63"/>
      <c r="AYJ79" s="62"/>
      <c r="AYK79" s="63"/>
      <c r="AYL79" s="62"/>
      <c r="AYM79" s="63"/>
      <c r="AYN79" s="62"/>
      <c r="AYO79" s="63"/>
      <c r="AYP79" s="62"/>
      <c r="AYQ79" s="63"/>
      <c r="AYR79" s="62"/>
      <c r="AYS79" s="63"/>
      <c r="AYT79" s="62"/>
      <c r="AYU79" s="63"/>
      <c r="AYV79" s="62"/>
      <c r="AYW79" s="63"/>
      <c r="AYX79" s="62"/>
      <c r="AYY79" s="63"/>
      <c r="AYZ79" s="62"/>
      <c r="AZA79" s="63"/>
      <c r="AZB79" s="62"/>
      <c r="AZC79" s="63"/>
      <c r="AZD79" s="62"/>
      <c r="AZE79" s="63"/>
      <c r="AZF79" s="62"/>
      <c r="AZG79" s="63"/>
      <c r="AZH79" s="62"/>
      <c r="AZI79" s="63"/>
      <c r="AZJ79" s="62"/>
      <c r="AZK79" s="63"/>
      <c r="AZL79" s="62"/>
      <c r="AZM79" s="63"/>
      <c r="AZN79" s="62"/>
      <c r="AZO79" s="63"/>
      <c r="AZP79" s="62"/>
      <c r="AZQ79" s="63"/>
      <c r="AZR79" s="62"/>
      <c r="AZS79" s="63"/>
      <c r="AZT79" s="62"/>
      <c r="AZU79" s="63"/>
      <c r="AZV79" s="62"/>
      <c r="AZW79" s="63"/>
      <c r="AZX79" s="62"/>
      <c r="AZY79" s="63"/>
      <c r="AZZ79" s="62"/>
      <c r="BAA79" s="63"/>
      <c r="BAB79" s="62"/>
      <c r="BAC79" s="63"/>
      <c r="BAD79" s="62"/>
      <c r="BAE79" s="63"/>
      <c r="BAF79" s="62"/>
      <c r="BAG79" s="63"/>
      <c r="BAH79" s="62"/>
      <c r="BAI79" s="63"/>
      <c r="BAJ79" s="62"/>
      <c r="BAK79" s="63"/>
      <c r="BAL79" s="62"/>
      <c r="BAM79" s="63"/>
      <c r="BAN79" s="62"/>
      <c r="BAO79" s="63"/>
      <c r="BAP79" s="62"/>
      <c r="BAQ79" s="63"/>
      <c r="BAR79" s="62"/>
      <c r="BAS79" s="63"/>
      <c r="BAT79" s="62"/>
      <c r="BAU79" s="63"/>
      <c r="BAV79" s="62"/>
      <c r="BAW79" s="63"/>
      <c r="BAX79" s="62"/>
      <c r="BAY79" s="63"/>
      <c r="BAZ79" s="62"/>
      <c r="BBA79" s="63"/>
      <c r="BBB79" s="62"/>
      <c r="BBC79" s="63"/>
      <c r="BBD79" s="62"/>
      <c r="BBE79" s="63"/>
      <c r="BBF79" s="62"/>
      <c r="BBG79" s="63"/>
      <c r="BBH79" s="62"/>
      <c r="BBI79" s="63"/>
      <c r="BBJ79" s="62"/>
      <c r="BBK79" s="63"/>
      <c r="BBL79" s="62"/>
      <c r="BBM79" s="63"/>
      <c r="BBN79" s="62"/>
      <c r="BBO79" s="63"/>
      <c r="BBP79" s="62"/>
      <c r="BBQ79" s="63"/>
      <c r="BBR79" s="62"/>
      <c r="BBS79" s="63"/>
      <c r="BBT79" s="62"/>
      <c r="BBU79" s="63"/>
      <c r="BBV79" s="62"/>
      <c r="BBW79" s="63"/>
      <c r="BBX79" s="62"/>
      <c r="BBY79" s="63"/>
      <c r="BBZ79" s="62"/>
      <c r="BCA79" s="63"/>
      <c r="BCB79" s="62"/>
      <c r="BCC79" s="63"/>
      <c r="BCD79" s="62"/>
      <c r="BCE79" s="63"/>
      <c r="BCF79" s="62"/>
      <c r="BCG79" s="63"/>
      <c r="BCH79" s="62"/>
      <c r="BCI79" s="63"/>
      <c r="BCJ79" s="62"/>
      <c r="BCK79" s="63"/>
      <c r="BCL79" s="62"/>
      <c r="BCM79" s="63"/>
      <c r="BCN79" s="62"/>
      <c r="BCO79" s="63"/>
      <c r="BCP79" s="62"/>
      <c r="BCQ79" s="63"/>
      <c r="BCR79" s="62"/>
      <c r="BCS79" s="63"/>
      <c r="BCT79" s="62"/>
      <c r="BCU79" s="63"/>
      <c r="BCV79" s="62"/>
      <c r="BCW79" s="63"/>
      <c r="BCX79" s="62"/>
      <c r="BCY79" s="63"/>
      <c r="BCZ79" s="62"/>
      <c r="BDA79" s="63"/>
      <c r="BDB79" s="62"/>
      <c r="BDC79" s="63"/>
      <c r="BDD79" s="62"/>
      <c r="BDE79" s="63"/>
      <c r="BDF79" s="62"/>
      <c r="BDG79" s="63"/>
      <c r="BDH79" s="62"/>
      <c r="BDI79" s="63"/>
      <c r="BDJ79" s="62"/>
      <c r="BDK79" s="63"/>
      <c r="BDL79" s="62"/>
      <c r="BDM79" s="63"/>
      <c r="BDN79" s="62"/>
      <c r="BDO79" s="63"/>
      <c r="BDP79" s="62"/>
      <c r="BDQ79" s="63"/>
      <c r="BDR79" s="62"/>
      <c r="BDS79" s="63"/>
      <c r="BDT79" s="62"/>
      <c r="BDU79" s="63"/>
      <c r="BDV79" s="62"/>
      <c r="BDW79" s="63"/>
      <c r="BDX79" s="62"/>
      <c r="BDY79" s="63"/>
      <c r="BDZ79" s="62"/>
      <c r="BEA79" s="63"/>
      <c r="BEB79" s="62"/>
      <c r="BEC79" s="63"/>
      <c r="BED79" s="62"/>
      <c r="BEE79" s="63"/>
      <c r="BEF79" s="62"/>
      <c r="BEG79" s="63"/>
      <c r="BEH79" s="62"/>
      <c r="BEI79" s="63"/>
      <c r="BEJ79" s="62"/>
      <c r="BEK79" s="63"/>
      <c r="BEL79" s="62"/>
      <c r="BEM79" s="63"/>
      <c r="BEN79" s="62"/>
      <c r="BEO79" s="63"/>
      <c r="BEP79" s="62"/>
      <c r="BEQ79" s="63"/>
      <c r="BER79" s="62"/>
      <c r="BES79" s="63"/>
      <c r="BET79" s="62"/>
      <c r="BEU79" s="63"/>
      <c r="BEV79" s="62"/>
      <c r="BEW79" s="63"/>
      <c r="BEX79" s="62"/>
      <c r="BEY79" s="63"/>
      <c r="BEZ79" s="62"/>
      <c r="BFA79" s="63"/>
      <c r="BFB79" s="62"/>
      <c r="BFC79" s="63"/>
      <c r="BFD79" s="62"/>
      <c r="BFE79" s="63"/>
      <c r="BFF79" s="62"/>
      <c r="BFG79" s="63"/>
      <c r="BFH79" s="62"/>
      <c r="BFI79" s="63"/>
      <c r="BFJ79" s="62"/>
      <c r="BFK79" s="63"/>
      <c r="BFL79" s="62"/>
      <c r="BFM79" s="63"/>
      <c r="BFN79" s="62"/>
      <c r="BFO79" s="63"/>
      <c r="BFP79" s="62"/>
      <c r="BFQ79" s="63"/>
      <c r="BFR79" s="62"/>
      <c r="BFS79" s="63"/>
      <c r="BFT79" s="62"/>
      <c r="BFU79" s="63"/>
      <c r="BFV79" s="62"/>
      <c r="BFW79" s="63"/>
      <c r="BFX79" s="62"/>
      <c r="BFY79" s="63"/>
      <c r="BFZ79" s="62"/>
      <c r="BGA79" s="63"/>
      <c r="BGB79" s="62"/>
      <c r="BGC79" s="63"/>
      <c r="BGD79" s="62"/>
      <c r="BGE79" s="63"/>
      <c r="BGF79" s="62"/>
      <c r="BGG79" s="63"/>
      <c r="BGH79" s="62"/>
      <c r="BGI79" s="63"/>
      <c r="BGJ79" s="62"/>
      <c r="BGK79" s="63"/>
      <c r="BGL79" s="62"/>
      <c r="BGM79" s="63"/>
      <c r="BGN79" s="62"/>
      <c r="BGO79" s="63"/>
      <c r="BGP79" s="62"/>
      <c r="BGQ79" s="63"/>
      <c r="BGR79" s="62"/>
      <c r="BGS79" s="63"/>
      <c r="BGT79" s="62"/>
      <c r="BGU79" s="63"/>
      <c r="BGV79" s="62"/>
      <c r="BGW79" s="63"/>
      <c r="BGX79" s="62"/>
      <c r="BGY79" s="63"/>
      <c r="BGZ79" s="62"/>
      <c r="BHA79" s="63"/>
      <c r="BHB79" s="62"/>
      <c r="BHC79" s="63"/>
      <c r="BHD79" s="62"/>
      <c r="BHE79" s="63"/>
      <c r="BHF79" s="62"/>
      <c r="BHG79" s="63"/>
      <c r="BHH79" s="62"/>
      <c r="BHI79" s="63"/>
      <c r="BHJ79" s="62"/>
      <c r="BHK79" s="63"/>
      <c r="BHL79" s="62"/>
      <c r="BHM79" s="63"/>
      <c r="BHN79" s="62"/>
      <c r="BHO79" s="63"/>
      <c r="BHP79" s="62"/>
      <c r="BHQ79" s="63"/>
      <c r="BHR79" s="62"/>
      <c r="BHS79" s="63"/>
      <c r="BHT79" s="62"/>
      <c r="BHU79" s="63"/>
      <c r="BHV79" s="62"/>
      <c r="BHW79" s="63"/>
      <c r="BHX79" s="62"/>
      <c r="BHY79" s="63"/>
      <c r="BHZ79" s="62"/>
      <c r="BIA79" s="63"/>
      <c r="BIB79" s="62"/>
      <c r="BIC79" s="63"/>
      <c r="BID79" s="62"/>
      <c r="BIE79" s="63"/>
      <c r="BIF79" s="62"/>
      <c r="BIG79" s="63"/>
      <c r="BIH79" s="62"/>
      <c r="BII79" s="63"/>
      <c r="BIJ79" s="62"/>
      <c r="BIK79" s="63"/>
      <c r="BIL79" s="62"/>
      <c r="BIM79" s="63"/>
      <c r="BIN79" s="62"/>
      <c r="BIO79" s="63"/>
      <c r="BIP79" s="62"/>
      <c r="BIQ79" s="63"/>
      <c r="BIR79" s="62"/>
      <c r="BIS79" s="63"/>
      <c r="BIT79" s="62"/>
      <c r="BIU79" s="63"/>
      <c r="BIV79" s="62"/>
      <c r="BIW79" s="63"/>
      <c r="BIX79" s="62"/>
      <c r="BIY79" s="63"/>
      <c r="BIZ79" s="62"/>
      <c r="BJA79" s="63"/>
      <c r="BJB79" s="62"/>
      <c r="BJC79" s="63"/>
      <c r="BJD79" s="62"/>
      <c r="BJE79" s="63"/>
      <c r="BJF79" s="62"/>
      <c r="BJG79" s="63"/>
      <c r="BJH79" s="62"/>
      <c r="BJI79" s="63"/>
      <c r="BJJ79" s="62"/>
      <c r="BJK79" s="63"/>
      <c r="BJL79" s="62"/>
      <c r="BJM79" s="63"/>
      <c r="BJN79" s="62"/>
      <c r="BJO79" s="63"/>
      <c r="BJP79" s="62"/>
      <c r="BJQ79" s="63"/>
      <c r="BJR79" s="62"/>
      <c r="BJS79" s="63"/>
      <c r="BJT79" s="62"/>
      <c r="BJU79" s="63"/>
      <c r="BJV79" s="62"/>
      <c r="BJW79" s="63"/>
      <c r="BJX79" s="62"/>
      <c r="BJY79" s="63"/>
      <c r="BJZ79" s="62"/>
      <c r="BKA79" s="63"/>
      <c r="BKB79" s="62"/>
      <c r="BKC79" s="63"/>
      <c r="BKD79" s="62"/>
      <c r="BKE79" s="63"/>
      <c r="BKF79" s="62"/>
      <c r="BKG79" s="63"/>
      <c r="BKH79" s="62"/>
      <c r="BKI79" s="63"/>
      <c r="BKJ79" s="62"/>
      <c r="BKK79" s="63"/>
      <c r="BKL79" s="62"/>
      <c r="BKM79" s="63"/>
      <c r="BKN79" s="62"/>
      <c r="BKO79" s="63"/>
      <c r="BKP79" s="62"/>
      <c r="BKQ79" s="63"/>
      <c r="BKR79" s="62"/>
      <c r="BKS79" s="63"/>
      <c r="BKT79" s="62"/>
      <c r="BKU79" s="63"/>
      <c r="BKV79" s="62"/>
      <c r="BKW79" s="63"/>
      <c r="BKX79" s="62"/>
      <c r="BKY79" s="63"/>
      <c r="BKZ79" s="62"/>
      <c r="BLA79" s="63"/>
      <c r="BLB79" s="62"/>
      <c r="BLC79" s="63"/>
      <c r="BLD79" s="62"/>
      <c r="BLE79" s="63"/>
      <c r="BLF79" s="62"/>
      <c r="BLG79" s="63"/>
      <c r="BLH79" s="62"/>
      <c r="BLI79" s="63"/>
      <c r="BLJ79" s="62"/>
      <c r="BLK79" s="63"/>
      <c r="BLL79" s="62"/>
      <c r="BLM79" s="63"/>
      <c r="BLN79" s="62"/>
      <c r="BLO79" s="63"/>
      <c r="BLP79" s="62"/>
      <c r="BLQ79" s="63"/>
      <c r="BLR79" s="62"/>
      <c r="BLS79" s="63"/>
      <c r="BLT79" s="62"/>
      <c r="BLU79" s="63"/>
      <c r="BLV79" s="62"/>
      <c r="BLW79" s="63"/>
      <c r="BLX79" s="62"/>
      <c r="BLY79" s="63"/>
      <c r="BLZ79" s="62"/>
      <c r="BMA79" s="63"/>
      <c r="BMB79" s="62"/>
      <c r="BMC79" s="63"/>
      <c r="BMD79" s="62"/>
      <c r="BME79" s="63"/>
      <c r="BMF79" s="62"/>
      <c r="BMG79" s="63"/>
      <c r="BMH79" s="62"/>
      <c r="BMI79" s="63"/>
      <c r="BMJ79" s="62"/>
      <c r="BMK79" s="63"/>
      <c r="BML79" s="62"/>
      <c r="BMM79" s="63"/>
      <c r="BMN79" s="62"/>
      <c r="BMO79" s="63"/>
      <c r="BMP79" s="62"/>
      <c r="BMQ79" s="63"/>
      <c r="BMR79" s="62"/>
      <c r="BMS79" s="63"/>
      <c r="BMT79" s="62"/>
      <c r="BMU79" s="63"/>
      <c r="BMV79" s="62"/>
      <c r="BMW79" s="63"/>
      <c r="BMX79" s="62"/>
      <c r="BMY79" s="63"/>
      <c r="BMZ79" s="62"/>
      <c r="BNA79" s="63"/>
      <c r="BNB79" s="62"/>
      <c r="BNC79" s="63"/>
      <c r="BND79" s="62"/>
      <c r="BNE79" s="63"/>
      <c r="BNF79" s="62"/>
      <c r="BNG79" s="63"/>
      <c r="BNH79" s="62"/>
      <c r="BNI79" s="63"/>
      <c r="BNJ79" s="62"/>
      <c r="BNK79" s="63"/>
      <c r="BNL79" s="62"/>
      <c r="BNM79" s="63"/>
      <c r="BNN79" s="62"/>
      <c r="BNO79" s="63"/>
      <c r="BNP79" s="62"/>
      <c r="BNQ79" s="63"/>
      <c r="BNR79" s="62"/>
      <c r="BNS79" s="63"/>
      <c r="BNT79" s="62"/>
      <c r="BNU79" s="63"/>
      <c r="BNV79" s="62"/>
      <c r="BNW79" s="63"/>
      <c r="BNX79" s="62"/>
      <c r="BNY79" s="63"/>
      <c r="BNZ79" s="62"/>
      <c r="BOA79" s="63"/>
      <c r="BOB79" s="62"/>
      <c r="BOC79" s="63"/>
      <c r="BOD79" s="62"/>
      <c r="BOE79" s="63"/>
      <c r="BOF79" s="62"/>
      <c r="BOG79" s="63"/>
      <c r="BOH79" s="62"/>
      <c r="BOI79" s="63"/>
      <c r="BOJ79" s="62"/>
      <c r="BOK79" s="63"/>
      <c r="BOL79" s="62"/>
      <c r="BOM79" s="63"/>
      <c r="BON79" s="62"/>
      <c r="BOO79" s="63"/>
      <c r="BOP79" s="62"/>
      <c r="BOQ79" s="63"/>
      <c r="BOR79" s="62"/>
      <c r="BOS79" s="63"/>
      <c r="BOT79" s="62"/>
      <c r="BOU79" s="63"/>
      <c r="BOV79" s="62"/>
      <c r="BOW79" s="63"/>
      <c r="BOX79" s="62"/>
      <c r="BOY79" s="63"/>
      <c r="BOZ79" s="62"/>
      <c r="BPA79" s="63"/>
      <c r="BPB79" s="62"/>
      <c r="BPC79" s="63"/>
      <c r="BPD79" s="62"/>
      <c r="BPE79" s="63"/>
      <c r="BPF79" s="62"/>
      <c r="BPG79" s="63"/>
      <c r="BPH79" s="62"/>
      <c r="BPI79" s="63"/>
      <c r="BPJ79" s="62"/>
      <c r="BPK79" s="63"/>
      <c r="BPL79" s="62"/>
      <c r="BPM79" s="63"/>
      <c r="BPN79" s="62"/>
      <c r="BPO79" s="63"/>
      <c r="BPP79" s="62"/>
      <c r="BPQ79" s="63"/>
      <c r="BPR79" s="62"/>
      <c r="BPS79" s="63"/>
      <c r="BPT79" s="62"/>
      <c r="BPU79" s="63"/>
      <c r="BPV79" s="62"/>
      <c r="BPW79" s="63"/>
      <c r="BPX79" s="62"/>
      <c r="BPY79" s="63"/>
      <c r="BPZ79" s="62"/>
      <c r="BQA79" s="63"/>
      <c r="BQB79" s="62"/>
      <c r="BQC79" s="63"/>
      <c r="BQD79" s="62"/>
      <c r="BQE79" s="63"/>
      <c r="BQF79" s="62"/>
      <c r="BQG79" s="63"/>
      <c r="BQH79" s="62"/>
      <c r="BQI79" s="63"/>
      <c r="BQJ79" s="62"/>
      <c r="BQK79" s="63"/>
      <c r="BQL79" s="62"/>
      <c r="BQM79" s="63"/>
      <c r="BQN79" s="62"/>
      <c r="BQO79" s="63"/>
      <c r="BQP79" s="62"/>
      <c r="BQQ79" s="63"/>
      <c r="BQR79" s="62"/>
      <c r="BQS79" s="63"/>
      <c r="BQT79" s="62"/>
      <c r="BQU79" s="63"/>
      <c r="BQV79" s="62"/>
      <c r="BQW79" s="63"/>
      <c r="BQX79" s="62"/>
      <c r="BQY79" s="63"/>
      <c r="BQZ79" s="62"/>
      <c r="BRA79" s="63"/>
      <c r="BRB79" s="62"/>
      <c r="BRC79" s="63"/>
      <c r="BRD79" s="62"/>
      <c r="BRE79" s="63"/>
      <c r="BRF79" s="62"/>
      <c r="BRG79" s="63"/>
      <c r="BRH79" s="62"/>
      <c r="BRI79" s="63"/>
      <c r="BRJ79" s="62"/>
      <c r="BRK79" s="63"/>
      <c r="BRL79" s="62"/>
      <c r="BRM79" s="63"/>
      <c r="BRN79" s="62"/>
      <c r="BRO79" s="63"/>
      <c r="BRP79" s="62"/>
      <c r="BRQ79" s="63"/>
      <c r="BRR79" s="62"/>
      <c r="BRS79" s="63"/>
      <c r="BRT79" s="62"/>
      <c r="BRU79" s="63"/>
      <c r="BRV79" s="62"/>
      <c r="BRW79" s="63"/>
      <c r="BRX79" s="62"/>
      <c r="BRY79" s="63"/>
      <c r="BRZ79" s="62"/>
      <c r="BSA79" s="63"/>
      <c r="BSB79" s="62"/>
      <c r="BSC79" s="63"/>
      <c r="BSD79" s="62"/>
      <c r="BSE79" s="63"/>
      <c r="BSF79" s="62"/>
      <c r="BSG79" s="63"/>
      <c r="BSH79" s="62"/>
      <c r="BSI79" s="63"/>
      <c r="BSJ79" s="62"/>
      <c r="BSK79" s="63"/>
      <c r="BSL79" s="62"/>
      <c r="BSM79" s="63"/>
      <c r="BSN79" s="62"/>
      <c r="BSO79" s="63"/>
      <c r="BSP79" s="62"/>
      <c r="BSQ79" s="63"/>
      <c r="BSR79" s="62"/>
      <c r="BSS79" s="63"/>
      <c r="BST79" s="62"/>
      <c r="BSU79" s="63"/>
      <c r="BSV79" s="62"/>
      <c r="BSW79" s="63"/>
      <c r="BSX79" s="62"/>
      <c r="BSY79" s="63"/>
      <c r="BSZ79" s="62"/>
      <c r="BTA79" s="63"/>
      <c r="BTB79" s="62"/>
      <c r="BTC79" s="63"/>
      <c r="BTD79" s="62"/>
      <c r="BTE79" s="63"/>
      <c r="BTF79" s="62"/>
      <c r="BTG79" s="63"/>
      <c r="BTH79" s="62"/>
      <c r="BTI79" s="63"/>
      <c r="BTJ79" s="62"/>
      <c r="BTK79" s="63"/>
      <c r="BTL79" s="62"/>
      <c r="BTM79" s="63"/>
      <c r="BTN79" s="62"/>
      <c r="BTO79" s="63"/>
      <c r="BTP79" s="62"/>
      <c r="BTQ79" s="63"/>
      <c r="BTR79" s="62"/>
      <c r="BTS79" s="63"/>
      <c r="BTT79" s="62"/>
      <c r="BTU79" s="63"/>
      <c r="BTV79" s="62"/>
      <c r="BTW79" s="63"/>
      <c r="BTX79" s="62"/>
      <c r="BTY79" s="63"/>
      <c r="BTZ79" s="62"/>
      <c r="BUA79" s="63"/>
      <c r="BUB79" s="62"/>
      <c r="BUC79" s="63"/>
      <c r="BUD79" s="62"/>
      <c r="BUE79" s="63"/>
      <c r="BUF79" s="62"/>
      <c r="BUG79" s="63"/>
      <c r="BUH79" s="62"/>
      <c r="BUI79" s="63"/>
      <c r="BUJ79" s="62"/>
      <c r="BUK79" s="63"/>
      <c r="BUL79" s="62"/>
      <c r="BUM79" s="63"/>
      <c r="BUN79" s="62"/>
      <c r="BUO79" s="63"/>
      <c r="BUP79" s="62"/>
      <c r="BUQ79" s="63"/>
      <c r="BUR79" s="62"/>
      <c r="BUS79" s="63"/>
      <c r="BUT79" s="62"/>
      <c r="BUU79" s="63"/>
      <c r="BUV79" s="62"/>
      <c r="BUW79" s="63"/>
      <c r="BUX79" s="62"/>
      <c r="BUY79" s="63"/>
      <c r="BUZ79" s="62"/>
      <c r="BVA79" s="63"/>
      <c r="BVB79" s="62"/>
      <c r="BVC79" s="63"/>
      <c r="BVD79" s="62"/>
      <c r="BVE79" s="63"/>
      <c r="BVF79" s="62"/>
      <c r="BVG79" s="63"/>
      <c r="BVH79" s="62"/>
      <c r="BVI79" s="63"/>
      <c r="BVJ79" s="62"/>
      <c r="BVK79" s="63"/>
      <c r="BVL79" s="62"/>
      <c r="BVM79" s="63"/>
      <c r="BVN79" s="62"/>
      <c r="BVO79" s="63"/>
      <c r="BVP79" s="62"/>
      <c r="BVQ79" s="63"/>
      <c r="BVR79" s="62"/>
      <c r="BVS79" s="63"/>
      <c r="BVT79" s="62"/>
      <c r="BVU79" s="63"/>
      <c r="BVV79" s="62"/>
      <c r="BVW79" s="63"/>
      <c r="BVX79" s="62"/>
      <c r="BVY79" s="63"/>
      <c r="BVZ79" s="62"/>
      <c r="BWA79" s="63"/>
      <c r="BWB79" s="62"/>
      <c r="BWC79" s="63"/>
      <c r="BWD79" s="62"/>
      <c r="BWE79" s="63"/>
      <c r="BWF79" s="62"/>
      <c r="BWG79" s="63"/>
      <c r="BWH79" s="62"/>
      <c r="BWI79" s="63"/>
      <c r="BWJ79" s="62"/>
      <c r="BWK79" s="63"/>
      <c r="BWL79" s="62"/>
      <c r="BWM79" s="63"/>
      <c r="BWN79" s="62"/>
      <c r="BWO79" s="63"/>
      <c r="BWP79" s="62"/>
      <c r="BWQ79" s="63"/>
      <c r="BWR79" s="62"/>
      <c r="BWS79" s="63"/>
      <c r="BWT79" s="62"/>
      <c r="BWU79" s="63"/>
      <c r="BWV79" s="62"/>
      <c r="BWW79" s="63"/>
      <c r="BWX79" s="62"/>
      <c r="BWY79" s="63"/>
      <c r="BWZ79" s="62"/>
      <c r="BXA79" s="63"/>
      <c r="BXB79" s="62"/>
      <c r="BXC79" s="63"/>
      <c r="BXD79" s="62"/>
      <c r="BXE79" s="63"/>
      <c r="BXF79" s="62"/>
      <c r="BXG79" s="63"/>
      <c r="BXH79" s="62"/>
      <c r="BXI79" s="63"/>
      <c r="BXJ79" s="62"/>
      <c r="BXK79" s="63"/>
      <c r="BXL79" s="62"/>
      <c r="BXM79" s="63"/>
      <c r="BXN79" s="62"/>
      <c r="BXO79" s="63"/>
      <c r="BXP79" s="62"/>
      <c r="BXQ79" s="63"/>
      <c r="BXR79" s="62"/>
      <c r="BXS79" s="63"/>
      <c r="BXT79" s="62"/>
      <c r="BXU79" s="63"/>
      <c r="BXV79" s="62"/>
      <c r="BXW79" s="63"/>
      <c r="BXX79" s="62"/>
      <c r="BXY79" s="63"/>
      <c r="BXZ79" s="62"/>
      <c r="BYA79" s="63"/>
      <c r="BYB79" s="62"/>
      <c r="BYC79" s="63"/>
      <c r="BYD79" s="62"/>
      <c r="BYE79" s="63"/>
      <c r="BYF79" s="62"/>
      <c r="BYG79" s="63"/>
      <c r="BYH79" s="62"/>
      <c r="BYI79" s="63"/>
      <c r="BYJ79" s="62"/>
      <c r="BYK79" s="63"/>
      <c r="BYL79" s="62"/>
      <c r="BYM79" s="63"/>
      <c r="BYN79" s="62"/>
      <c r="BYO79" s="63"/>
      <c r="BYP79" s="62"/>
      <c r="BYQ79" s="63"/>
      <c r="BYR79" s="62"/>
      <c r="BYS79" s="63"/>
      <c r="BYT79" s="62"/>
      <c r="BYU79" s="63"/>
      <c r="BYV79" s="62"/>
      <c r="BYW79" s="63"/>
      <c r="BYX79" s="62"/>
      <c r="BYY79" s="63"/>
      <c r="BYZ79" s="62"/>
      <c r="BZA79" s="63"/>
      <c r="BZB79" s="62"/>
      <c r="BZC79" s="63"/>
      <c r="BZD79" s="62"/>
      <c r="BZE79" s="63"/>
      <c r="BZF79" s="62"/>
      <c r="BZG79" s="63"/>
      <c r="BZH79" s="62"/>
      <c r="BZI79" s="63"/>
      <c r="BZJ79" s="62"/>
      <c r="BZK79" s="63"/>
      <c r="BZL79" s="62"/>
      <c r="BZM79" s="63"/>
      <c r="BZN79" s="62"/>
      <c r="BZO79" s="63"/>
      <c r="BZP79" s="62"/>
      <c r="BZQ79" s="63"/>
      <c r="BZR79" s="62"/>
      <c r="BZS79" s="63"/>
      <c r="BZT79" s="62"/>
      <c r="BZU79" s="63"/>
      <c r="BZV79" s="62"/>
      <c r="BZW79" s="63"/>
      <c r="BZX79" s="62"/>
      <c r="BZY79" s="63"/>
      <c r="BZZ79" s="62"/>
      <c r="CAA79" s="63"/>
      <c r="CAB79" s="62"/>
      <c r="CAC79" s="63"/>
      <c r="CAD79" s="62"/>
      <c r="CAE79" s="63"/>
      <c r="CAF79" s="62"/>
      <c r="CAG79" s="63"/>
      <c r="CAH79" s="62"/>
      <c r="CAI79" s="63"/>
      <c r="CAJ79" s="62"/>
      <c r="CAK79" s="63"/>
      <c r="CAL79" s="62"/>
      <c r="CAM79" s="63"/>
      <c r="CAN79" s="62"/>
      <c r="CAO79" s="63"/>
      <c r="CAP79" s="62"/>
      <c r="CAQ79" s="63"/>
      <c r="CAR79" s="62"/>
      <c r="CAS79" s="63"/>
      <c r="CAT79" s="62"/>
      <c r="CAU79" s="63"/>
      <c r="CAV79" s="62"/>
      <c r="CAW79" s="63"/>
      <c r="CAX79" s="62"/>
      <c r="CAY79" s="63"/>
      <c r="CAZ79" s="62"/>
      <c r="CBA79" s="63"/>
      <c r="CBB79" s="62"/>
      <c r="CBC79" s="63"/>
      <c r="CBD79" s="62"/>
      <c r="CBE79" s="63"/>
      <c r="CBF79" s="62"/>
      <c r="CBG79" s="63"/>
      <c r="CBH79" s="62"/>
      <c r="CBI79" s="63"/>
      <c r="CBJ79" s="62"/>
      <c r="CBK79" s="63"/>
      <c r="CBL79" s="62"/>
      <c r="CBM79" s="63"/>
      <c r="CBN79" s="62"/>
      <c r="CBO79" s="63"/>
      <c r="CBP79" s="62"/>
      <c r="CBQ79" s="63"/>
      <c r="CBR79" s="62"/>
      <c r="CBS79" s="63"/>
      <c r="CBT79" s="62"/>
      <c r="CBU79" s="63"/>
      <c r="CBV79" s="62"/>
      <c r="CBW79" s="63"/>
      <c r="CBX79" s="62"/>
      <c r="CBY79" s="63"/>
      <c r="CBZ79" s="62"/>
      <c r="CCA79" s="63"/>
      <c r="CCB79" s="62"/>
      <c r="CCC79" s="63"/>
      <c r="CCD79" s="62"/>
      <c r="CCE79" s="63"/>
      <c r="CCF79" s="62"/>
      <c r="CCG79" s="63"/>
      <c r="CCH79" s="62"/>
      <c r="CCI79" s="63"/>
      <c r="CCJ79" s="62"/>
      <c r="CCK79" s="63"/>
      <c r="CCL79" s="62"/>
      <c r="CCM79" s="63"/>
      <c r="CCN79" s="62"/>
      <c r="CCO79" s="63"/>
      <c r="CCP79" s="62"/>
      <c r="CCQ79" s="63"/>
      <c r="CCR79" s="62"/>
      <c r="CCS79" s="63"/>
      <c r="CCT79" s="62"/>
      <c r="CCU79" s="63"/>
      <c r="CCV79" s="62"/>
      <c r="CCW79" s="63"/>
      <c r="CCX79" s="62"/>
      <c r="CCY79" s="63"/>
      <c r="CCZ79" s="62"/>
      <c r="CDA79" s="63"/>
      <c r="CDB79" s="62"/>
      <c r="CDC79" s="63"/>
      <c r="CDD79" s="62"/>
      <c r="CDE79" s="63"/>
      <c r="CDF79" s="62"/>
      <c r="CDG79" s="63"/>
      <c r="CDH79" s="62"/>
      <c r="CDI79" s="63"/>
      <c r="CDJ79" s="62"/>
      <c r="CDK79" s="63"/>
      <c r="CDL79" s="62"/>
      <c r="CDM79" s="63"/>
      <c r="CDN79" s="62"/>
      <c r="CDO79" s="63"/>
      <c r="CDP79" s="62"/>
      <c r="CDQ79" s="63"/>
      <c r="CDR79" s="62"/>
      <c r="CDS79" s="63"/>
      <c r="CDT79" s="62"/>
      <c r="CDU79" s="63"/>
      <c r="CDV79" s="62"/>
      <c r="CDW79" s="63"/>
      <c r="CDX79" s="62"/>
      <c r="CDY79" s="63"/>
      <c r="CDZ79" s="62"/>
      <c r="CEA79" s="63"/>
      <c r="CEB79" s="62"/>
      <c r="CEC79" s="63"/>
      <c r="CED79" s="62"/>
      <c r="CEE79" s="63"/>
      <c r="CEF79" s="62"/>
      <c r="CEG79" s="63"/>
      <c r="CEH79" s="62"/>
      <c r="CEI79" s="63"/>
      <c r="CEJ79" s="62"/>
      <c r="CEK79" s="63"/>
      <c r="CEL79" s="62"/>
      <c r="CEM79" s="63"/>
      <c r="CEN79" s="62"/>
      <c r="CEO79" s="63"/>
      <c r="CEP79" s="62"/>
      <c r="CEQ79" s="63"/>
      <c r="CER79" s="62"/>
      <c r="CES79" s="63"/>
      <c r="CET79" s="62"/>
      <c r="CEU79" s="63"/>
      <c r="CEV79" s="62"/>
      <c r="CEW79" s="63"/>
      <c r="CEX79" s="62"/>
      <c r="CEY79" s="63"/>
      <c r="CEZ79" s="62"/>
      <c r="CFA79" s="63"/>
      <c r="CFB79" s="62"/>
      <c r="CFC79" s="63"/>
      <c r="CFD79" s="62"/>
      <c r="CFE79" s="63"/>
      <c r="CFF79" s="62"/>
      <c r="CFG79" s="63"/>
      <c r="CFH79" s="62"/>
      <c r="CFI79" s="63"/>
      <c r="CFJ79" s="62"/>
      <c r="CFK79" s="63"/>
      <c r="CFL79" s="62"/>
      <c r="CFM79" s="63"/>
      <c r="CFN79" s="62"/>
      <c r="CFO79" s="63"/>
      <c r="CFP79" s="62"/>
      <c r="CFQ79" s="63"/>
      <c r="CFR79" s="62"/>
      <c r="CFS79" s="63"/>
      <c r="CFT79" s="62"/>
      <c r="CFU79" s="63"/>
      <c r="CFV79" s="62"/>
      <c r="CFW79" s="63"/>
      <c r="CFX79" s="62"/>
      <c r="CFY79" s="63"/>
      <c r="CFZ79" s="62"/>
      <c r="CGA79" s="63"/>
      <c r="CGB79" s="62"/>
      <c r="CGC79" s="63"/>
      <c r="CGD79" s="62"/>
      <c r="CGE79" s="63"/>
      <c r="CGF79" s="62"/>
      <c r="CGG79" s="63"/>
      <c r="CGH79" s="62"/>
      <c r="CGI79" s="63"/>
      <c r="CGJ79" s="62"/>
      <c r="CGK79" s="63"/>
      <c r="CGL79" s="62"/>
      <c r="CGM79" s="63"/>
      <c r="CGN79" s="62"/>
      <c r="CGO79" s="63"/>
      <c r="CGP79" s="62"/>
      <c r="CGQ79" s="63"/>
      <c r="CGR79" s="62"/>
      <c r="CGS79" s="63"/>
      <c r="CGT79" s="62"/>
      <c r="CGU79" s="63"/>
      <c r="CGV79" s="62"/>
      <c r="CGW79" s="63"/>
      <c r="CGX79" s="62"/>
      <c r="CGY79" s="63"/>
      <c r="CGZ79" s="62"/>
      <c r="CHA79" s="63"/>
      <c r="CHB79" s="62"/>
      <c r="CHC79" s="63"/>
      <c r="CHD79" s="62"/>
      <c r="CHE79" s="63"/>
      <c r="CHF79" s="62"/>
      <c r="CHG79" s="63"/>
      <c r="CHH79" s="62"/>
      <c r="CHI79" s="63"/>
      <c r="CHJ79" s="62"/>
      <c r="CHK79" s="63"/>
      <c r="CHL79" s="62"/>
      <c r="CHM79" s="63"/>
      <c r="CHN79" s="62"/>
      <c r="CHO79" s="63"/>
      <c r="CHP79" s="62"/>
      <c r="CHQ79" s="63"/>
      <c r="CHR79" s="62"/>
      <c r="CHS79" s="63"/>
      <c r="CHT79" s="62"/>
      <c r="CHU79" s="63"/>
      <c r="CHV79" s="62"/>
      <c r="CHW79" s="63"/>
      <c r="CHX79" s="62"/>
      <c r="CHY79" s="63"/>
      <c r="CHZ79" s="62"/>
      <c r="CIA79" s="63"/>
      <c r="CIB79" s="62"/>
      <c r="CIC79" s="63"/>
      <c r="CID79" s="62"/>
      <c r="CIE79" s="63"/>
      <c r="CIF79" s="62"/>
      <c r="CIG79" s="63"/>
      <c r="CIH79" s="62"/>
      <c r="CII79" s="63"/>
      <c r="CIJ79" s="62"/>
      <c r="CIK79" s="63"/>
      <c r="CIL79" s="62"/>
      <c r="CIM79" s="63"/>
      <c r="CIN79" s="62"/>
      <c r="CIO79" s="63"/>
      <c r="CIP79" s="62"/>
      <c r="CIQ79" s="63"/>
      <c r="CIR79" s="62"/>
      <c r="CIS79" s="63"/>
      <c r="CIT79" s="62"/>
      <c r="CIU79" s="63"/>
      <c r="CIV79" s="62"/>
      <c r="CIW79" s="63"/>
      <c r="CIX79" s="62"/>
      <c r="CIY79" s="63"/>
      <c r="CIZ79" s="62"/>
      <c r="CJA79" s="63"/>
      <c r="CJB79" s="62"/>
      <c r="CJC79" s="63"/>
      <c r="CJD79" s="62"/>
      <c r="CJE79" s="63"/>
      <c r="CJF79" s="62"/>
      <c r="CJG79" s="63"/>
      <c r="CJH79" s="62"/>
      <c r="CJI79" s="63"/>
      <c r="CJJ79" s="62"/>
      <c r="CJK79" s="63"/>
      <c r="CJL79" s="62"/>
      <c r="CJM79" s="63"/>
      <c r="CJN79" s="62"/>
      <c r="CJO79" s="63"/>
      <c r="CJP79" s="62"/>
      <c r="CJQ79" s="63"/>
      <c r="CJR79" s="62"/>
      <c r="CJS79" s="63"/>
      <c r="CJT79" s="62"/>
      <c r="CJU79" s="63"/>
      <c r="CJV79" s="62"/>
      <c r="CJW79" s="63"/>
      <c r="CJX79" s="62"/>
      <c r="CJY79" s="63"/>
      <c r="CJZ79" s="62"/>
      <c r="CKA79" s="63"/>
      <c r="CKB79" s="62"/>
      <c r="CKC79" s="63"/>
      <c r="CKD79" s="62"/>
      <c r="CKE79" s="63"/>
      <c r="CKF79" s="62"/>
      <c r="CKG79" s="63"/>
      <c r="CKH79" s="62"/>
      <c r="CKI79" s="63"/>
      <c r="CKJ79" s="62"/>
      <c r="CKK79" s="63"/>
      <c r="CKL79" s="62"/>
      <c r="CKM79" s="63"/>
      <c r="CKN79" s="62"/>
      <c r="CKO79" s="63"/>
      <c r="CKP79" s="62"/>
      <c r="CKQ79" s="63"/>
      <c r="CKR79" s="62"/>
      <c r="CKS79" s="63"/>
      <c r="CKT79" s="62"/>
      <c r="CKU79" s="63"/>
      <c r="CKV79" s="62"/>
      <c r="CKW79" s="63"/>
      <c r="CKX79" s="62"/>
      <c r="CKY79" s="63"/>
      <c r="CKZ79" s="62"/>
      <c r="CLA79" s="63"/>
      <c r="CLB79" s="62"/>
      <c r="CLC79" s="63"/>
      <c r="CLD79" s="62"/>
      <c r="CLE79" s="63"/>
      <c r="CLF79" s="62"/>
      <c r="CLG79" s="63"/>
      <c r="CLH79" s="62"/>
      <c r="CLI79" s="63"/>
      <c r="CLJ79" s="62"/>
      <c r="CLK79" s="63"/>
      <c r="CLL79" s="62"/>
      <c r="CLM79" s="63"/>
      <c r="CLN79" s="62"/>
      <c r="CLO79" s="63"/>
      <c r="CLP79" s="62"/>
      <c r="CLQ79" s="63"/>
      <c r="CLR79" s="62"/>
      <c r="CLS79" s="63"/>
      <c r="CLT79" s="62"/>
      <c r="CLU79" s="63"/>
      <c r="CLV79" s="62"/>
      <c r="CLW79" s="63"/>
      <c r="CLX79" s="62"/>
      <c r="CLY79" s="63"/>
      <c r="CLZ79" s="62"/>
      <c r="CMA79" s="63"/>
      <c r="CMB79" s="62"/>
      <c r="CMC79" s="63"/>
      <c r="CMD79" s="62"/>
      <c r="CME79" s="63"/>
      <c r="CMF79" s="62"/>
      <c r="CMG79" s="63"/>
      <c r="CMH79" s="62"/>
      <c r="CMI79" s="63"/>
      <c r="CMJ79" s="62"/>
      <c r="CMK79" s="63"/>
      <c r="CML79" s="62"/>
      <c r="CMM79" s="63"/>
      <c r="CMN79" s="62"/>
      <c r="CMO79" s="63"/>
      <c r="CMP79" s="62"/>
      <c r="CMQ79" s="63"/>
      <c r="CMR79" s="62"/>
      <c r="CMS79" s="63"/>
      <c r="CMT79" s="62"/>
      <c r="CMU79" s="63"/>
      <c r="CMV79" s="62"/>
      <c r="CMW79" s="63"/>
      <c r="CMX79" s="62"/>
      <c r="CMY79" s="63"/>
      <c r="CMZ79" s="62"/>
      <c r="CNA79" s="63"/>
      <c r="CNB79" s="62"/>
      <c r="CNC79" s="63"/>
      <c r="CND79" s="62"/>
      <c r="CNE79" s="63"/>
      <c r="CNF79" s="62"/>
      <c r="CNG79" s="63"/>
      <c r="CNH79" s="62"/>
      <c r="CNI79" s="63"/>
      <c r="CNJ79" s="62"/>
      <c r="CNK79" s="63"/>
      <c r="CNL79" s="62"/>
      <c r="CNM79" s="63"/>
      <c r="CNN79" s="62"/>
      <c r="CNO79" s="63"/>
      <c r="CNP79" s="62"/>
      <c r="CNQ79" s="63"/>
      <c r="CNR79" s="62"/>
      <c r="CNS79" s="63"/>
      <c r="CNT79" s="62"/>
      <c r="CNU79" s="63"/>
      <c r="CNV79" s="62"/>
      <c r="CNW79" s="63"/>
      <c r="CNX79" s="62"/>
      <c r="CNY79" s="63"/>
      <c r="CNZ79" s="62"/>
      <c r="COA79" s="63"/>
      <c r="COB79" s="62"/>
      <c r="COC79" s="63"/>
      <c r="COD79" s="62"/>
      <c r="COE79" s="63"/>
      <c r="COF79" s="62"/>
      <c r="COG79" s="63"/>
      <c r="COH79" s="62"/>
      <c r="COI79" s="63"/>
      <c r="COJ79" s="62"/>
      <c r="COK79" s="63"/>
      <c r="COL79" s="62"/>
      <c r="COM79" s="63"/>
      <c r="CON79" s="62"/>
      <c r="COO79" s="63"/>
      <c r="COP79" s="62"/>
      <c r="COQ79" s="63"/>
      <c r="COR79" s="62"/>
      <c r="COS79" s="63"/>
      <c r="COT79" s="62"/>
      <c r="COU79" s="63"/>
      <c r="COV79" s="62"/>
      <c r="COW79" s="63"/>
      <c r="COX79" s="62"/>
      <c r="COY79" s="63"/>
      <c r="COZ79" s="62"/>
      <c r="CPA79" s="63"/>
      <c r="CPB79" s="62"/>
      <c r="CPC79" s="63"/>
      <c r="CPD79" s="62"/>
      <c r="CPE79" s="63"/>
      <c r="CPF79" s="62"/>
      <c r="CPG79" s="63"/>
      <c r="CPH79" s="62"/>
      <c r="CPI79" s="63"/>
      <c r="CPJ79" s="62"/>
      <c r="CPK79" s="63"/>
      <c r="CPL79" s="62"/>
      <c r="CPM79" s="63"/>
      <c r="CPN79" s="62"/>
      <c r="CPO79" s="63"/>
      <c r="CPP79" s="62"/>
      <c r="CPQ79" s="63"/>
      <c r="CPR79" s="62"/>
      <c r="CPS79" s="63"/>
      <c r="CPT79" s="62"/>
      <c r="CPU79" s="63"/>
      <c r="CPV79" s="62"/>
      <c r="CPW79" s="63"/>
      <c r="CPX79" s="62"/>
      <c r="CPY79" s="63"/>
      <c r="CPZ79" s="62"/>
      <c r="CQA79" s="63"/>
      <c r="CQB79" s="62"/>
      <c r="CQC79" s="63"/>
      <c r="CQD79" s="62"/>
      <c r="CQE79" s="63"/>
      <c r="CQF79" s="62"/>
      <c r="CQG79" s="63"/>
      <c r="CQH79" s="62"/>
      <c r="CQI79" s="63"/>
      <c r="CQJ79" s="62"/>
      <c r="CQK79" s="63"/>
      <c r="CQL79" s="62"/>
      <c r="CQM79" s="63"/>
      <c r="CQN79" s="62"/>
      <c r="CQO79" s="63"/>
      <c r="CQP79" s="62"/>
      <c r="CQQ79" s="63"/>
      <c r="CQR79" s="62"/>
      <c r="CQS79" s="63"/>
      <c r="CQT79" s="62"/>
      <c r="CQU79" s="63"/>
      <c r="CQV79" s="62"/>
      <c r="CQW79" s="63"/>
      <c r="CQX79" s="62"/>
      <c r="CQY79" s="63"/>
      <c r="CQZ79" s="62"/>
      <c r="CRA79" s="63"/>
      <c r="CRB79" s="62"/>
      <c r="CRC79" s="63"/>
      <c r="CRD79" s="62"/>
      <c r="CRE79" s="63"/>
      <c r="CRF79" s="62"/>
      <c r="CRG79" s="63"/>
      <c r="CRH79" s="62"/>
      <c r="CRI79" s="63"/>
      <c r="CRJ79" s="62"/>
      <c r="CRK79" s="63"/>
      <c r="CRL79" s="62"/>
      <c r="CRM79" s="63"/>
      <c r="CRN79" s="62"/>
      <c r="CRO79" s="63"/>
      <c r="CRP79" s="62"/>
      <c r="CRQ79" s="63"/>
      <c r="CRR79" s="62"/>
      <c r="CRS79" s="63"/>
      <c r="CRT79" s="62"/>
      <c r="CRU79" s="63"/>
      <c r="CRV79" s="62"/>
      <c r="CRW79" s="63"/>
      <c r="CRX79" s="62"/>
      <c r="CRY79" s="63"/>
      <c r="CRZ79" s="62"/>
      <c r="CSA79" s="63"/>
      <c r="CSB79" s="62"/>
      <c r="CSC79" s="63"/>
      <c r="CSD79" s="62"/>
      <c r="CSE79" s="63"/>
      <c r="CSF79" s="62"/>
      <c r="CSG79" s="63"/>
      <c r="CSH79" s="62"/>
      <c r="CSI79" s="63"/>
      <c r="CSJ79" s="62"/>
      <c r="CSK79" s="63"/>
      <c r="CSL79" s="62"/>
      <c r="CSM79" s="63"/>
      <c r="CSN79" s="62"/>
      <c r="CSO79" s="63"/>
      <c r="CSP79" s="62"/>
      <c r="CSQ79" s="63"/>
      <c r="CSR79" s="62"/>
      <c r="CSS79" s="63"/>
      <c r="CST79" s="62"/>
      <c r="CSU79" s="63"/>
      <c r="CSV79" s="62"/>
      <c r="CSW79" s="63"/>
      <c r="CSX79" s="62"/>
      <c r="CSY79" s="63"/>
      <c r="CSZ79" s="62"/>
      <c r="CTA79" s="63"/>
      <c r="CTB79" s="62"/>
      <c r="CTC79" s="63"/>
      <c r="CTD79" s="62"/>
      <c r="CTE79" s="63"/>
      <c r="CTF79" s="62"/>
      <c r="CTG79" s="63"/>
      <c r="CTH79" s="62"/>
      <c r="CTI79" s="63"/>
      <c r="CTJ79" s="62"/>
      <c r="CTK79" s="63"/>
      <c r="CTL79" s="62"/>
      <c r="CTM79" s="63"/>
      <c r="CTN79" s="62"/>
      <c r="CTO79" s="63"/>
      <c r="CTP79" s="62"/>
      <c r="CTQ79" s="63"/>
      <c r="CTR79" s="62"/>
      <c r="CTS79" s="63"/>
      <c r="CTT79" s="62"/>
      <c r="CTU79" s="63"/>
      <c r="CTV79" s="62"/>
      <c r="CTW79" s="63"/>
      <c r="CTX79" s="62"/>
      <c r="CTY79" s="63"/>
      <c r="CTZ79" s="62"/>
      <c r="CUA79" s="63"/>
      <c r="CUB79" s="62"/>
      <c r="CUC79" s="63"/>
      <c r="CUD79" s="62"/>
      <c r="CUE79" s="63"/>
      <c r="CUF79" s="62"/>
      <c r="CUG79" s="63"/>
      <c r="CUH79" s="62"/>
      <c r="CUI79" s="63"/>
      <c r="CUJ79" s="62"/>
      <c r="CUK79" s="63"/>
      <c r="CUL79" s="62"/>
      <c r="CUM79" s="63"/>
      <c r="CUN79" s="62"/>
      <c r="CUO79" s="63"/>
      <c r="CUP79" s="62"/>
      <c r="CUQ79" s="63"/>
      <c r="CUR79" s="62"/>
      <c r="CUS79" s="63"/>
      <c r="CUT79" s="62"/>
      <c r="CUU79" s="63"/>
      <c r="CUV79" s="62"/>
      <c r="CUW79" s="63"/>
      <c r="CUX79" s="62"/>
      <c r="CUY79" s="63"/>
      <c r="CUZ79" s="62"/>
      <c r="CVA79" s="63"/>
      <c r="CVB79" s="62"/>
      <c r="CVC79" s="63"/>
      <c r="CVD79" s="62"/>
      <c r="CVE79" s="63"/>
      <c r="CVF79" s="62"/>
      <c r="CVG79" s="63"/>
      <c r="CVH79" s="62"/>
      <c r="CVI79" s="63"/>
      <c r="CVJ79" s="62"/>
      <c r="CVK79" s="63"/>
      <c r="CVL79" s="62"/>
      <c r="CVM79" s="63"/>
      <c r="CVN79" s="62"/>
      <c r="CVO79" s="63"/>
      <c r="CVP79" s="62"/>
      <c r="CVQ79" s="63"/>
      <c r="CVR79" s="62"/>
      <c r="CVS79" s="63"/>
      <c r="CVT79" s="62"/>
      <c r="CVU79" s="63"/>
      <c r="CVV79" s="62"/>
      <c r="CVW79" s="63"/>
      <c r="CVX79" s="62"/>
      <c r="CVY79" s="63"/>
      <c r="CVZ79" s="62"/>
      <c r="CWA79" s="63"/>
      <c r="CWB79" s="62"/>
      <c r="CWC79" s="63"/>
      <c r="CWD79" s="62"/>
      <c r="CWE79" s="63"/>
      <c r="CWF79" s="62"/>
      <c r="CWG79" s="63"/>
      <c r="CWH79" s="62"/>
      <c r="CWI79" s="63"/>
      <c r="CWJ79" s="62"/>
      <c r="CWK79" s="63"/>
      <c r="CWL79" s="62"/>
      <c r="CWM79" s="63"/>
      <c r="CWN79" s="62"/>
      <c r="CWO79" s="63"/>
      <c r="CWP79" s="62"/>
      <c r="CWQ79" s="63"/>
      <c r="CWR79" s="62"/>
      <c r="CWS79" s="63"/>
      <c r="CWT79" s="62"/>
      <c r="CWU79" s="63"/>
      <c r="CWV79" s="62"/>
      <c r="CWW79" s="63"/>
      <c r="CWX79" s="62"/>
      <c r="CWY79" s="63"/>
      <c r="CWZ79" s="62"/>
      <c r="CXA79" s="63"/>
      <c r="CXB79" s="62"/>
      <c r="CXC79" s="63"/>
      <c r="CXD79" s="62"/>
      <c r="CXE79" s="63"/>
      <c r="CXF79" s="62"/>
      <c r="CXG79" s="63"/>
      <c r="CXH79" s="62"/>
      <c r="CXI79" s="63"/>
      <c r="CXJ79" s="62"/>
      <c r="CXK79" s="63"/>
      <c r="CXL79" s="62"/>
      <c r="CXM79" s="63"/>
      <c r="CXN79" s="62"/>
      <c r="CXO79" s="63"/>
      <c r="CXP79" s="62"/>
      <c r="CXQ79" s="63"/>
      <c r="CXR79" s="62"/>
      <c r="CXS79" s="63"/>
      <c r="CXT79" s="62"/>
      <c r="CXU79" s="63"/>
      <c r="CXV79" s="62"/>
      <c r="CXW79" s="63"/>
      <c r="CXX79" s="62"/>
      <c r="CXY79" s="63"/>
      <c r="CXZ79" s="62"/>
      <c r="CYA79" s="63"/>
      <c r="CYB79" s="62"/>
      <c r="CYC79" s="63"/>
      <c r="CYD79" s="62"/>
      <c r="CYE79" s="63"/>
      <c r="CYF79" s="62"/>
      <c r="CYG79" s="63"/>
      <c r="CYH79" s="62"/>
      <c r="CYI79" s="63"/>
      <c r="CYJ79" s="62"/>
      <c r="CYK79" s="63"/>
      <c r="CYL79" s="62"/>
      <c r="CYM79" s="63"/>
      <c r="CYN79" s="62"/>
      <c r="CYO79" s="63"/>
      <c r="CYP79" s="62"/>
      <c r="CYQ79" s="63"/>
      <c r="CYR79" s="62"/>
      <c r="CYS79" s="63"/>
      <c r="CYT79" s="62"/>
      <c r="CYU79" s="63"/>
      <c r="CYV79" s="62"/>
      <c r="CYW79" s="63"/>
      <c r="CYX79" s="62"/>
      <c r="CYY79" s="63"/>
      <c r="CYZ79" s="62"/>
      <c r="CZA79" s="63"/>
      <c r="CZB79" s="62"/>
      <c r="CZC79" s="63"/>
      <c r="CZD79" s="62"/>
      <c r="CZE79" s="63"/>
      <c r="CZF79" s="62"/>
      <c r="CZG79" s="63"/>
      <c r="CZH79" s="62"/>
      <c r="CZI79" s="63"/>
      <c r="CZJ79" s="62"/>
      <c r="CZK79" s="63"/>
      <c r="CZL79" s="62"/>
      <c r="CZM79" s="63"/>
      <c r="CZN79" s="62"/>
      <c r="CZO79" s="63"/>
      <c r="CZP79" s="62"/>
      <c r="CZQ79" s="63"/>
      <c r="CZR79" s="62"/>
      <c r="CZS79" s="63"/>
      <c r="CZT79" s="62"/>
      <c r="CZU79" s="63"/>
      <c r="CZV79" s="62"/>
      <c r="CZW79" s="63"/>
      <c r="CZX79" s="62"/>
      <c r="CZY79" s="63"/>
      <c r="CZZ79" s="62"/>
      <c r="DAA79" s="63"/>
      <c r="DAB79" s="62"/>
      <c r="DAC79" s="63"/>
      <c r="DAD79" s="62"/>
      <c r="DAE79" s="63"/>
      <c r="DAF79" s="62"/>
      <c r="DAG79" s="63"/>
      <c r="DAH79" s="62"/>
      <c r="DAI79" s="63"/>
      <c r="DAJ79" s="62"/>
      <c r="DAK79" s="63"/>
      <c r="DAL79" s="62"/>
      <c r="DAM79" s="63"/>
      <c r="DAN79" s="62"/>
      <c r="DAO79" s="63"/>
      <c r="DAP79" s="62"/>
      <c r="DAQ79" s="63"/>
      <c r="DAR79" s="62"/>
      <c r="DAS79" s="63"/>
      <c r="DAT79" s="62"/>
      <c r="DAU79" s="63"/>
      <c r="DAV79" s="62"/>
      <c r="DAW79" s="63"/>
      <c r="DAX79" s="62"/>
      <c r="DAY79" s="63"/>
      <c r="DAZ79" s="62"/>
      <c r="DBA79" s="63"/>
      <c r="DBB79" s="62"/>
      <c r="DBC79" s="63"/>
      <c r="DBD79" s="62"/>
      <c r="DBE79" s="63"/>
      <c r="DBF79" s="62"/>
      <c r="DBG79" s="63"/>
      <c r="DBH79" s="62"/>
      <c r="DBI79" s="63"/>
      <c r="DBJ79" s="62"/>
      <c r="DBK79" s="63"/>
      <c r="DBL79" s="62"/>
      <c r="DBM79" s="63"/>
      <c r="DBN79" s="62"/>
      <c r="DBO79" s="63"/>
      <c r="DBP79" s="62"/>
      <c r="DBQ79" s="63"/>
      <c r="DBR79" s="62"/>
      <c r="DBS79" s="63"/>
      <c r="DBT79" s="62"/>
      <c r="DBU79" s="63"/>
      <c r="DBV79" s="62"/>
      <c r="DBW79" s="63"/>
      <c r="DBX79" s="62"/>
      <c r="DBY79" s="63"/>
      <c r="DBZ79" s="62"/>
      <c r="DCA79" s="63"/>
      <c r="DCB79" s="62"/>
      <c r="DCC79" s="63"/>
      <c r="DCD79" s="62"/>
      <c r="DCE79" s="63"/>
      <c r="DCF79" s="62"/>
      <c r="DCG79" s="63"/>
      <c r="DCH79" s="62"/>
      <c r="DCI79" s="63"/>
      <c r="DCJ79" s="62"/>
      <c r="DCK79" s="63"/>
      <c r="DCL79" s="62"/>
      <c r="DCM79" s="63"/>
      <c r="DCN79" s="62"/>
      <c r="DCO79" s="63"/>
      <c r="DCP79" s="62"/>
      <c r="DCQ79" s="63"/>
      <c r="DCR79" s="62"/>
      <c r="DCS79" s="63"/>
      <c r="DCT79" s="62"/>
      <c r="DCU79" s="63"/>
      <c r="DCV79" s="62"/>
      <c r="DCW79" s="63"/>
      <c r="DCX79" s="62"/>
      <c r="DCY79" s="63"/>
      <c r="DCZ79" s="62"/>
      <c r="DDA79" s="63"/>
      <c r="DDB79" s="62"/>
      <c r="DDC79" s="63"/>
      <c r="DDD79" s="62"/>
      <c r="DDE79" s="63"/>
      <c r="DDF79" s="62"/>
      <c r="DDG79" s="63"/>
      <c r="DDH79" s="62"/>
      <c r="DDI79" s="63"/>
      <c r="DDJ79" s="62"/>
      <c r="DDK79" s="63"/>
      <c r="DDL79" s="62"/>
      <c r="DDM79" s="63"/>
      <c r="DDN79" s="62"/>
      <c r="DDO79" s="63"/>
      <c r="DDP79" s="62"/>
      <c r="DDQ79" s="63"/>
      <c r="DDR79" s="62"/>
      <c r="DDS79" s="63"/>
      <c r="DDT79" s="62"/>
      <c r="DDU79" s="63"/>
      <c r="DDV79" s="62"/>
      <c r="DDW79" s="63"/>
      <c r="DDX79" s="62"/>
      <c r="DDY79" s="63"/>
      <c r="DDZ79" s="62"/>
      <c r="DEA79" s="63"/>
      <c r="DEB79" s="62"/>
      <c r="DEC79" s="63"/>
      <c r="DED79" s="62"/>
      <c r="DEE79" s="63"/>
      <c r="DEF79" s="62"/>
      <c r="DEG79" s="63"/>
      <c r="DEH79" s="62"/>
      <c r="DEI79" s="63"/>
      <c r="DEJ79" s="62"/>
      <c r="DEK79" s="63"/>
      <c r="DEL79" s="62"/>
      <c r="DEM79" s="63"/>
      <c r="DEN79" s="62"/>
      <c r="DEO79" s="63"/>
      <c r="DEP79" s="62"/>
      <c r="DEQ79" s="63"/>
      <c r="DER79" s="62"/>
      <c r="DES79" s="63"/>
      <c r="DET79" s="62"/>
      <c r="DEU79" s="63"/>
      <c r="DEV79" s="62"/>
      <c r="DEW79" s="63"/>
      <c r="DEX79" s="62"/>
      <c r="DEY79" s="63"/>
      <c r="DEZ79" s="62"/>
      <c r="DFA79" s="63"/>
      <c r="DFB79" s="62"/>
      <c r="DFC79" s="63"/>
      <c r="DFD79" s="62"/>
      <c r="DFE79" s="63"/>
      <c r="DFF79" s="62"/>
      <c r="DFG79" s="63"/>
      <c r="DFH79" s="62"/>
      <c r="DFI79" s="63"/>
      <c r="DFJ79" s="62"/>
      <c r="DFK79" s="63"/>
      <c r="DFL79" s="62"/>
      <c r="DFM79" s="63"/>
      <c r="DFN79" s="62"/>
      <c r="DFO79" s="63"/>
      <c r="DFP79" s="62"/>
      <c r="DFQ79" s="63"/>
      <c r="DFR79" s="62"/>
      <c r="DFS79" s="63"/>
      <c r="DFT79" s="62"/>
      <c r="DFU79" s="63"/>
      <c r="DFV79" s="62"/>
      <c r="DFW79" s="63"/>
      <c r="DFX79" s="62"/>
      <c r="DFY79" s="63"/>
      <c r="DFZ79" s="62"/>
      <c r="DGA79" s="63"/>
      <c r="DGB79" s="62"/>
      <c r="DGC79" s="63"/>
      <c r="DGD79" s="62"/>
      <c r="DGE79" s="63"/>
      <c r="DGF79" s="62"/>
      <c r="DGG79" s="63"/>
      <c r="DGH79" s="62"/>
      <c r="DGI79" s="63"/>
      <c r="DGJ79" s="62"/>
      <c r="DGK79" s="63"/>
      <c r="DGL79" s="62"/>
      <c r="DGM79" s="63"/>
      <c r="DGN79" s="62"/>
      <c r="DGO79" s="63"/>
      <c r="DGP79" s="62"/>
      <c r="DGQ79" s="63"/>
      <c r="DGR79" s="62"/>
      <c r="DGS79" s="63"/>
      <c r="DGT79" s="62"/>
      <c r="DGU79" s="63"/>
      <c r="DGV79" s="62"/>
      <c r="DGW79" s="63"/>
      <c r="DGX79" s="62"/>
      <c r="DGY79" s="63"/>
      <c r="DGZ79" s="62"/>
      <c r="DHA79" s="63"/>
      <c r="DHB79" s="62"/>
      <c r="DHC79" s="63"/>
      <c r="DHD79" s="62"/>
      <c r="DHE79" s="63"/>
      <c r="DHF79" s="62"/>
      <c r="DHG79" s="63"/>
      <c r="DHH79" s="62"/>
      <c r="DHI79" s="63"/>
      <c r="DHJ79" s="62"/>
      <c r="DHK79" s="63"/>
      <c r="DHL79" s="62"/>
      <c r="DHM79" s="63"/>
      <c r="DHN79" s="62"/>
      <c r="DHO79" s="63"/>
      <c r="DHP79" s="62"/>
      <c r="DHQ79" s="63"/>
      <c r="DHR79" s="62"/>
      <c r="DHS79" s="63"/>
      <c r="DHT79" s="62"/>
      <c r="DHU79" s="63"/>
      <c r="DHV79" s="62"/>
      <c r="DHW79" s="63"/>
      <c r="DHX79" s="62"/>
      <c r="DHY79" s="63"/>
      <c r="DHZ79" s="62"/>
      <c r="DIA79" s="63"/>
      <c r="DIB79" s="62"/>
      <c r="DIC79" s="63"/>
      <c r="DID79" s="62"/>
      <c r="DIE79" s="63"/>
      <c r="DIF79" s="62"/>
      <c r="DIG79" s="63"/>
      <c r="DIH79" s="62"/>
      <c r="DII79" s="63"/>
      <c r="DIJ79" s="62"/>
      <c r="DIK79" s="63"/>
      <c r="DIL79" s="62"/>
      <c r="DIM79" s="63"/>
      <c r="DIN79" s="62"/>
      <c r="DIO79" s="63"/>
      <c r="DIP79" s="62"/>
      <c r="DIQ79" s="63"/>
      <c r="DIR79" s="62"/>
      <c r="DIS79" s="63"/>
      <c r="DIT79" s="62"/>
      <c r="DIU79" s="63"/>
      <c r="DIV79" s="62"/>
      <c r="DIW79" s="63"/>
      <c r="DIX79" s="62"/>
      <c r="DIY79" s="63"/>
      <c r="DIZ79" s="62"/>
      <c r="DJA79" s="63"/>
      <c r="DJB79" s="62"/>
      <c r="DJC79" s="63"/>
      <c r="DJD79" s="62"/>
      <c r="DJE79" s="63"/>
      <c r="DJF79" s="62"/>
      <c r="DJG79" s="63"/>
      <c r="DJH79" s="62"/>
      <c r="DJI79" s="63"/>
      <c r="DJJ79" s="62"/>
      <c r="DJK79" s="63"/>
      <c r="DJL79" s="62"/>
      <c r="DJM79" s="63"/>
      <c r="DJN79" s="62"/>
      <c r="DJO79" s="63"/>
      <c r="DJP79" s="62"/>
      <c r="DJQ79" s="63"/>
      <c r="DJR79" s="62"/>
      <c r="DJS79" s="63"/>
      <c r="DJT79" s="62"/>
      <c r="DJU79" s="63"/>
      <c r="DJV79" s="62"/>
      <c r="DJW79" s="63"/>
      <c r="DJX79" s="62"/>
      <c r="DJY79" s="63"/>
      <c r="DJZ79" s="62"/>
      <c r="DKA79" s="63"/>
      <c r="DKB79" s="62"/>
      <c r="DKC79" s="63"/>
      <c r="DKD79" s="62"/>
      <c r="DKE79" s="63"/>
      <c r="DKF79" s="62"/>
      <c r="DKG79" s="63"/>
      <c r="DKH79" s="62"/>
      <c r="DKI79" s="63"/>
      <c r="DKJ79" s="62"/>
      <c r="DKK79" s="63"/>
      <c r="DKL79" s="62"/>
      <c r="DKM79" s="63"/>
      <c r="DKN79" s="62"/>
      <c r="DKO79" s="63"/>
      <c r="DKP79" s="62"/>
      <c r="DKQ79" s="63"/>
      <c r="DKR79" s="62"/>
      <c r="DKS79" s="63"/>
      <c r="DKT79" s="62"/>
      <c r="DKU79" s="63"/>
      <c r="DKV79" s="62"/>
      <c r="DKW79" s="63"/>
      <c r="DKX79" s="62"/>
      <c r="DKY79" s="63"/>
      <c r="DKZ79" s="62"/>
      <c r="DLA79" s="63"/>
      <c r="DLB79" s="62"/>
      <c r="DLC79" s="63"/>
      <c r="DLD79" s="62"/>
      <c r="DLE79" s="63"/>
      <c r="DLF79" s="62"/>
      <c r="DLG79" s="63"/>
      <c r="DLH79" s="62"/>
      <c r="DLI79" s="63"/>
      <c r="DLJ79" s="62"/>
      <c r="DLK79" s="63"/>
      <c r="DLL79" s="62"/>
      <c r="DLM79" s="63"/>
      <c r="DLN79" s="62"/>
      <c r="DLO79" s="63"/>
      <c r="DLP79" s="62"/>
      <c r="DLQ79" s="63"/>
      <c r="DLR79" s="62"/>
      <c r="DLS79" s="63"/>
      <c r="DLT79" s="62"/>
      <c r="DLU79" s="63"/>
      <c r="DLV79" s="62"/>
      <c r="DLW79" s="63"/>
      <c r="DLX79" s="62"/>
      <c r="DLY79" s="63"/>
      <c r="DLZ79" s="62"/>
      <c r="DMA79" s="63"/>
      <c r="DMB79" s="62"/>
      <c r="DMC79" s="63"/>
      <c r="DMD79" s="62"/>
      <c r="DME79" s="63"/>
      <c r="DMF79" s="62"/>
      <c r="DMG79" s="63"/>
      <c r="DMH79" s="62"/>
      <c r="DMI79" s="63"/>
      <c r="DMJ79" s="62"/>
      <c r="DMK79" s="63"/>
      <c r="DML79" s="62"/>
      <c r="DMM79" s="63"/>
      <c r="DMN79" s="62"/>
      <c r="DMO79" s="63"/>
      <c r="DMP79" s="62"/>
      <c r="DMQ79" s="63"/>
      <c r="DMR79" s="62"/>
      <c r="DMS79" s="63"/>
      <c r="DMT79" s="62"/>
      <c r="DMU79" s="63"/>
      <c r="DMV79" s="62"/>
      <c r="DMW79" s="63"/>
      <c r="DMX79" s="62"/>
      <c r="DMY79" s="63"/>
      <c r="DMZ79" s="62"/>
      <c r="DNA79" s="63"/>
      <c r="DNB79" s="62"/>
      <c r="DNC79" s="63"/>
      <c r="DND79" s="62"/>
      <c r="DNE79" s="63"/>
      <c r="DNF79" s="62"/>
      <c r="DNG79" s="63"/>
      <c r="DNH79" s="62"/>
      <c r="DNI79" s="63"/>
      <c r="DNJ79" s="62"/>
      <c r="DNK79" s="63"/>
      <c r="DNL79" s="62"/>
      <c r="DNM79" s="63"/>
      <c r="DNN79" s="62"/>
      <c r="DNO79" s="63"/>
      <c r="DNP79" s="62"/>
      <c r="DNQ79" s="63"/>
      <c r="DNR79" s="62"/>
      <c r="DNS79" s="63"/>
      <c r="DNT79" s="62"/>
      <c r="DNU79" s="63"/>
      <c r="DNV79" s="62"/>
      <c r="DNW79" s="63"/>
      <c r="DNX79" s="62"/>
      <c r="DNY79" s="63"/>
      <c r="DNZ79" s="62"/>
      <c r="DOA79" s="63"/>
      <c r="DOB79" s="62"/>
      <c r="DOC79" s="63"/>
      <c r="DOD79" s="62"/>
      <c r="DOE79" s="63"/>
      <c r="DOF79" s="62"/>
      <c r="DOG79" s="63"/>
      <c r="DOH79" s="62"/>
      <c r="DOI79" s="63"/>
      <c r="DOJ79" s="62"/>
      <c r="DOK79" s="63"/>
      <c r="DOL79" s="62"/>
      <c r="DOM79" s="63"/>
      <c r="DON79" s="62"/>
      <c r="DOO79" s="63"/>
      <c r="DOP79" s="62"/>
      <c r="DOQ79" s="63"/>
      <c r="DOR79" s="62"/>
      <c r="DOS79" s="63"/>
      <c r="DOT79" s="62"/>
      <c r="DOU79" s="63"/>
      <c r="DOV79" s="62"/>
      <c r="DOW79" s="63"/>
      <c r="DOX79" s="62"/>
      <c r="DOY79" s="63"/>
      <c r="DOZ79" s="62"/>
      <c r="DPA79" s="63"/>
      <c r="DPB79" s="62"/>
      <c r="DPC79" s="63"/>
      <c r="DPD79" s="62"/>
      <c r="DPE79" s="63"/>
      <c r="DPF79" s="62"/>
      <c r="DPG79" s="63"/>
      <c r="DPH79" s="62"/>
      <c r="DPI79" s="63"/>
      <c r="DPJ79" s="62"/>
      <c r="DPK79" s="63"/>
      <c r="DPL79" s="62"/>
      <c r="DPM79" s="63"/>
      <c r="DPN79" s="62"/>
      <c r="DPO79" s="63"/>
      <c r="DPP79" s="62"/>
      <c r="DPQ79" s="63"/>
      <c r="DPR79" s="62"/>
      <c r="DPS79" s="63"/>
      <c r="DPT79" s="62"/>
      <c r="DPU79" s="63"/>
      <c r="DPV79" s="62"/>
      <c r="DPW79" s="63"/>
      <c r="DPX79" s="62"/>
      <c r="DPY79" s="63"/>
      <c r="DPZ79" s="62"/>
      <c r="DQA79" s="63"/>
      <c r="DQB79" s="62"/>
      <c r="DQC79" s="63"/>
      <c r="DQD79" s="62"/>
      <c r="DQE79" s="63"/>
      <c r="DQF79" s="62"/>
      <c r="DQG79" s="63"/>
      <c r="DQH79" s="62"/>
      <c r="DQI79" s="63"/>
      <c r="DQJ79" s="62"/>
      <c r="DQK79" s="63"/>
      <c r="DQL79" s="62"/>
      <c r="DQM79" s="63"/>
      <c r="DQN79" s="62"/>
      <c r="DQO79" s="63"/>
      <c r="DQP79" s="62"/>
      <c r="DQQ79" s="63"/>
      <c r="DQR79" s="62"/>
      <c r="DQS79" s="63"/>
      <c r="DQT79" s="62"/>
      <c r="DQU79" s="63"/>
      <c r="DQV79" s="62"/>
      <c r="DQW79" s="63"/>
      <c r="DQX79" s="62"/>
      <c r="DQY79" s="63"/>
      <c r="DQZ79" s="62"/>
      <c r="DRA79" s="63"/>
      <c r="DRB79" s="62"/>
      <c r="DRC79" s="63"/>
      <c r="DRD79" s="62"/>
      <c r="DRE79" s="63"/>
      <c r="DRF79" s="62"/>
      <c r="DRG79" s="63"/>
      <c r="DRH79" s="62"/>
      <c r="DRI79" s="63"/>
      <c r="DRJ79" s="62"/>
      <c r="DRK79" s="63"/>
      <c r="DRL79" s="62"/>
      <c r="DRM79" s="63"/>
      <c r="DRN79" s="62"/>
      <c r="DRO79" s="63"/>
      <c r="DRP79" s="62"/>
      <c r="DRQ79" s="63"/>
      <c r="DRR79" s="62"/>
      <c r="DRS79" s="63"/>
      <c r="DRT79" s="62"/>
      <c r="DRU79" s="63"/>
      <c r="DRV79" s="62"/>
      <c r="DRW79" s="63"/>
      <c r="DRX79" s="62"/>
      <c r="DRY79" s="63"/>
      <c r="DRZ79" s="62"/>
      <c r="DSA79" s="63"/>
      <c r="DSB79" s="62"/>
      <c r="DSC79" s="63"/>
      <c r="DSD79" s="62"/>
      <c r="DSE79" s="63"/>
      <c r="DSF79" s="62"/>
      <c r="DSG79" s="63"/>
      <c r="DSH79" s="62"/>
      <c r="DSI79" s="63"/>
      <c r="DSJ79" s="62"/>
      <c r="DSK79" s="63"/>
      <c r="DSL79" s="62"/>
      <c r="DSM79" s="63"/>
      <c r="DSN79" s="62"/>
      <c r="DSO79" s="63"/>
      <c r="DSP79" s="62"/>
      <c r="DSQ79" s="63"/>
      <c r="DSR79" s="62"/>
      <c r="DSS79" s="63"/>
      <c r="DST79" s="62"/>
      <c r="DSU79" s="63"/>
      <c r="DSV79" s="62"/>
      <c r="DSW79" s="63"/>
      <c r="DSX79" s="62"/>
      <c r="DSY79" s="63"/>
      <c r="DSZ79" s="62"/>
      <c r="DTA79" s="63"/>
      <c r="DTB79" s="62"/>
      <c r="DTC79" s="63"/>
      <c r="DTD79" s="62"/>
      <c r="DTE79" s="63"/>
      <c r="DTF79" s="62"/>
      <c r="DTG79" s="63"/>
      <c r="DTH79" s="62"/>
      <c r="DTI79" s="63"/>
      <c r="DTJ79" s="62"/>
      <c r="DTK79" s="63"/>
      <c r="DTL79" s="62"/>
      <c r="DTM79" s="63"/>
      <c r="DTN79" s="62"/>
      <c r="DTO79" s="63"/>
      <c r="DTP79" s="62"/>
      <c r="DTQ79" s="63"/>
      <c r="DTR79" s="62"/>
      <c r="DTS79" s="63"/>
      <c r="DTT79" s="62"/>
      <c r="DTU79" s="63"/>
      <c r="DTV79" s="62"/>
      <c r="DTW79" s="63"/>
      <c r="DTX79" s="62"/>
      <c r="DTY79" s="63"/>
      <c r="DTZ79" s="62"/>
      <c r="DUA79" s="63"/>
      <c r="DUB79" s="62"/>
      <c r="DUC79" s="63"/>
      <c r="DUD79" s="62"/>
      <c r="DUE79" s="63"/>
      <c r="DUF79" s="62"/>
      <c r="DUG79" s="63"/>
      <c r="DUH79" s="62"/>
      <c r="DUI79" s="63"/>
      <c r="DUJ79" s="62"/>
      <c r="DUK79" s="63"/>
      <c r="DUL79" s="62"/>
      <c r="DUM79" s="63"/>
      <c r="DUN79" s="62"/>
      <c r="DUO79" s="63"/>
      <c r="DUP79" s="62"/>
      <c r="DUQ79" s="63"/>
      <c r="DUR79" s="62"/>
      <c r="DUS79" s="63"/>
      <c r="DUT79" s="62"/>
      <c r="DUU79" s="63"/>
      <c r="DUV79" s="62"/>
      <c r="DUW79" s="63"/>
      <c r="DUX79" s="62"/>
      <c r="DUY79" s="63"/>
      <c r="DUZ79" s="62"/>
      <c r="DVA79" s="63"/>
      <c r="DVB79" s="62"/>
      <c r="DVC79" s="63"/>
      <c r="DVD79" s="62"/>
      <c r="DVE79" s="63"/>
      <c r="DVF79" s="62"/>
      <c r="DVG79" s="63"/>
      <c r="DVH79" s="62"/>
      <c r="DVI79" s="63"/>
      <c r="DVJ79" s="62"/>
      <c r="DVK79" s="63"/>
      <c r="DVL79" s="62"/>
      <c r="DVM79" s="63"/>
      <c r="DVN79" s="62"/>
      <c r="DVO79" s="63"/>
      <c r="DVP79" s="62"/>
      <c r="DVQ79" s="63"/>
      <c r="DVR79" s="62"/>
      <c r="DVS79" s="63"/>
      <c r="DVT79" s="62"/>
      <c r="DVU79" s="63"/>
      <c r="DVV79" s="62"/>
      <c r="DVW79" s="63"/>
      <c r="DVX79" s="62"/>
      <c r="DVY79" s="63"/>
      <c r="DVZ79" s="62"/>
      <c r="DWA79" s="63"/>
      <c r="DWB79" s="62"/>
      <c r="DWC79" s="63"/>
      <c r="DWD79" s="62"/>
      <c r="DWE79" s="63"/>
      <c r="DWF79" s="62"/>
      <c r="DWG79" s="63"/>
      <c r="DWH79" s="62"/>
      <c r="DWI79" s="63"/>
      <c r="DWJ79" s="62"/>
      <c r="DWK79" s="63"/>
      <c r="DWL79" s="62"/>
      <c r="DWM79" s="63"/>
      <c r="DWN79" s="62"/>
      <c r="DWO79" s="63"/>
      <c r="DWP79" s="62"/>
      <c r="DWQ79" s="63"/>
      <c r="DWR79" s="62"/>
      <c r="DWS79" s="63"/>
      <c r="DWT79" s="62"/>
      <c r="DWU79" s="63"/>
      <c r="DWV79" s="62"/>
      <c r="DWW79" s="63"/>
      <c r="DWX79" s="62"/>
      <c r="DWY79" s="63"/>
      <c r="DWZ79" s="62"/>
      <c r="DXA79" s="63"/>
      <c r="DXB79" s="62"/>
      <c r="DXC79" s="63"/>
      <c r="DXD79" s="62"/>
      <c r="DXE79" s="63"/>
      <c r="DXF79" s="62"/>
      <c r="DXG79" s="63"/>
      <c r="DXH79" s="62"/>
      <c r="DXI79" s="63"/>
      <c r="DXJ79" s="62"/>
      <c r="DXK79" s="63"/>
      <c r="DXL79" s="62"/>
      <c r="DXM79" s="63"/>
      <c r="DXN79" s="62"/>
      <c r="DXO79" s="63"/>
      <c r="DXP79" s="62"/>
      <c r="DXQ79" s="63"/>
      <c r="DXR79" s="62"/>
      <c r="DXS79" s="63"/>
      <c r="DXT79" s="62"/>
      <c r="DXU79" s="63"/>
      <c r="DXV79" s="62"/>
      <c r="DXW79" s="63"/>
      <c r="DXX79" s="62"/>
      <c r="DXY79" s="63"/>
      <c r="DXZ79" s="62"/>
      <c r="DYA79" s="63"/>
      <c r="DYB79" s="62"/>
      <c r="DYC79" s="63"/>
      <c r="DYD79" s="62"/>
      <c r="DYE79" s="63"/>
      <c r="DYF79" s="62"/>
      <c r="DYG79" s="63"/>
      <c r="DYH79" s="62"/>
      <c r="DYI79" s="63"/>
      <c r="DYJ79" s="62"/>
      <c r="DYK79" s="63"/>
      <c r="DYL79" s="62"/>
      <c r="DYM79" s="63"/>
      <c r="DYN79" s="62"/>
      <c r="DYO79" s="63"/>
      <c r="DYP79" s="62"/>
      <c r="DYQ79" s="63"/>
      <c r="DYR79" s="62"/>
      <c r="DYS79" s="63"/>
      <c r="DYT79" s="62"/>
      <c r="DYU79" s="63"/>
      <c r="DYV79" s="62"/>
      <c r="DYW79" s="63"/>
      <c r="DYX79" s="62"/>
      <c r="DYY79" s="63"/>
      <c r="DYZ79" s="62"/>
      <c r="DZA79" s="63"/>
      <c r="DZB79" s="62"/>
      <c r="DZC79" s="63"/>
      <c r="DZD79" s="62"/>
      <c r="DZE79" s="63"/>
      <c r="DZF79" s="62"/>
      <c r="DZG79" s="63"/>
      <c r="DZH79" s="62"/>
      <c r="DZI79" s="63"/>
      <c r="DZJ79" s="62"/>
      <c r="DZK79" s="63"/>
      <c r="DZL79" s="62"/>
      <c r="DZM79" s="63"/>
      <c r="DZN79" s="62"/>
      <c r="DZO79" s="63"/>
      <c r="DZP79" s="62"/>
      <c r="DZQ79" s="63"/>
      <c r="DZR79" s="62"/>
      <c r="DZS79" s="63"/>
      <c r="DZT79" s="62"/>
      <c r="DZU79" s="63"/>
      <c r="DZV79" s="62"/>
      <c r="DZW79" s="63"/>
      <c r="DZX79" s="62"/>
      <c r="DZY79" s="63"/>
      <c r="DZZ79" s="62"/>
      <c r="EAA79" s="63"/>
      <c r="EAB79" s="62"/>
      <c r="EAC79" s="63"/>
      <c r="EAD79" s="62"/>
      <c r="EAE79" s="63"/>
      <c r="EAF79" s="62"/>
      <c r="EAG79" s="63"/>
      <c r="EAH79" s="62"/>
      <c r="EAI79" s="63"/>
      <c r="EAJ79" s="62"/>
      <c r="EAK79" s="63"/>
      <c r="EAL79" s="62"/>
      <c r="EAM79" s="63"/>
      <c r="EAN79" s="62"/>
      <c r="EAO79" s="63"/>
      <c r="EAP79" s="62"/>
      <c r="EAQ79" s="63"/>
      <c r="EAR79" s="62"/>
      <c r="EAS79" s="63"/>
      <c r="EAT79" s="62"/>
      <c r="EAU79" s="63"/>
      <c r="EAV79" s="62"/>
      <c r="EAW79" s="63"/>
      <c r="EAX79" s="62"/>
      <c r="EAY79" s="63"/>
      <c r="EAZ79" s="62"/>
      <c r="EBA79" s="63"/>
      <c r="EBB79" s="62"/>
      <c r="EBC79" s="63"/>
      <c r="EBD79" s="62"/>
      <c r="EBE79" s="63"/>
      <c r="EBF79" s="62"/>
      <c r="EBG79" s="63"/>
      <c r="EBH79" s="62"/>
      <c r="EBI79" s="63"/>
      <c r="EBJ79" s="62"/>
      <c r="EBK79" s="63"/>
      <c r="EBL79" s="62"/>
      <c r="EBM79" s="63"/>
      <c r="EBN79" s="62"/>
      <c r="EBO79" s="63"/>
      <c r="EBP79" s="62"/>
      <c r="EBQ79" s="63"/>
      <c r="EBR79" s="62"/>
      <c r="EBS79" s="63"/>
      <c r="EBT79" s="62"/>
      <c r="EBU79" s="63"/>
      <c r="EBV79" s="62"/>
      <c r="EBW79" s="63"/>
      <c r="EBX79" s="62"/>
      <c r="EBY79" s="63"/>
      <c r="EBZ79" s="62"/>
      <c r="ECA79" s="63"/>
      <c r="ECB79" s="62"/>
      <c r="ECC79" s="63"/>
      <c r="ECD79" s="62"/>
      <c r="ECE79" s="63"/>
      <c r="ECF79" s="62"/>
      <c r="ECG79" s="63"/>
      <c r="ECH79" s="62"/>
      <c r="ECI79" s="63"/>
      <c r="ECJ79" s="62"/>
      <c r="ECK79" s="63"/>
      <c r="ECL79" s="62"/>
      <c r="ECM79" s="63"/>
      <c r="ECN79" s="62"/>
      <c r="ECO79" s="63"/>
      <c r="ECP79" s="62"/>
      <c r="ECQ79" s="63"/>
      <c r="ECR79" s="62"/>
      <c r="ECS79" s="63"/>
      <c r="ECT79" s="62"/>
      <c r="ECU79" s="63"/>
      <c r="ECV79" s="62"/>
      <c r="ECW79" s="63"/>
      <c r="ECX79" s="62"/>
      <c r="ECY79" s="63"/>
      <c r="ECZ79" s="62"/>
      <c r="EDA79" s="63"/>
      <c r="EDB79" s="62"/>
      <c r="EDC79" s="63"/>
      <c r="EDD79" s="62"/>
      <c r="EDE79" s="63"/>
      <c r="EDF79" s="62"/>
      <c r="EDG79" s="63"/>
      <c r="EDH79" s="62"/>
      <c r="EDI79" s="63"/>
      <c r="EDJ79" s="62"/>
      <c r="EDK79" s="63"/>
      <c r="EDL79" s="62"/>
      <c r="EDM79" s="63"/>
      <c r="EDN79" s="62"/>
      <c r="EDO79" s="63"/>
      <c r="EDP79" s="62"/>
      <c r="EDQ79" s="63"/>
      <c r="EDR79" s="62"/>
      <c r="EDS79" s="63"/>
      <c r="EDT79" s="62"/>
      <c r="EDU79" s="63"/>
      <c r="EDV79" s="62"/>
      <c r="EDW79" s="63"/>
      <c r="EDX79" s="62"/>
      <c r="EDY79" s="63"/>
      <c r="EDZ79" s="62"/>
      <c r="EEA79" s="63"/>
      <c r="EEB79" s="62"/>
      <c r="EEC79" s="63"/>
      <c r="EED79" s="62"/>
      <c r="EEE79" s="63"/>
      <c r="EEF79" s="62"/>
      <c r="EEG79" s="63"/>
      <c r="EEH79" s="62"/>
      <c r="EEI79" s="63"/>
      <c r="EEJ79" s="62"/>
      <c r="EEK79" s="63"/>
      <c r="EEL79" s="62"/>
      <c r="EEM79" s="63"/>
      <c r="EEN79" s="62"/>
      <c r="EEO79" s="63"/>
      <c r="EEP79" s="62"/>
      <c r="EEQ79" s="63"/>
      <c r="EER79" s="62"/>
      <c r="EES79" s="63"/>
      <c r="EET79" s="62"/>
      <c r="EEU79" s="63"/>
      <c r="EEV79" s="62"/>
      <c r="EEW79" s="63"/>
      <c r="EEX79" s="62"/>
      <c r="EEY79" s="63"/>
      <c r="EEZ79" s="62"/>
      <c r="EFA79" s="63"/>
      <c r="EFB79" s="62"/>
      <c r="EFC79" s="63"/>
      <c r="EFD79" s="62"/>
      <c r="EFE79" s="63"/>
      <c r="EFF79" s="62"/>
      <c r="EFG79" s="63"/>
      <c r="EFH79" s="62"/>
      <c r="EFI79" s="63"/>
      <c r="EFJ79" s="62"/>
      <c r="EFK79" s="63"/>
      <c r="EFL79" s="62"/>
      <c r="EFM79" s="63"/>
      <c r="EFN79" s="62"/>
      <c r="EFO79" s="63"/>
      <c r="EFP79" s="62"/>
      <c r="EFQ79" s="63"/>
      <c r="EFR79" s="62"/>
      <c r="EFS79" s="63"/>
      <c r="EFT79" s="62"/>
      <c r="EFU79" s="63"/>
      <c r="EFV79" s="62"/>
      <c r="EFW79" s="63"/>
      <c r="EFX79" s="62"/>
      <c r="EFY79" s="63"/>
      <c r="EFZ79" s="62"/>
      <c r="EGA79" s="63"/>
      <c r="EGB79" s="62"/>
      <c r="EGC79" s="63"/>
      <c r="EGD79" s="62"/>
      <c r="EGE79" s="63"/>
      <c r="EGF79" s="62"/>
      <c r="EGG79" s="63"/>
      <c r="EGH79" s="62"/>
      <c r="EGI79" s="63"/>
      <c r="EGJ79" s="62"/>
      <c r="EGK79" s="63"/>
      <c r="EGL79" s="62"/>
      <c r="EGM79" s="63"/>
      <c r="EGN79" s="62"/>
      <c r="EGO79" s="63"/>
      <c r="EGP79" s="62"/>
      <c r="EGQ79" s="63"/>
      <c r="EGR79" s="62"/>
      <c r="EGS79" s="63"/>
      <c r="EGT79" s="62"/>
      <c r="EGU79" s="63"/>
      <c r="EGV79" s="62"/>
      <c r="EGW79" s="63"/>
      <c r="EGX79" s="62"/>
      <c r="EGY79" s="63"/>
      <c r="EGZ79" s="62"/>
      <c r="EHA79" s="63"/>
      <c r="EHB79" s="62"/>
      <c r="EHC79" s="63"/>
      <c r="EHD79" s="62"/>
      <c r="EHE79" s="63"/>
      <c r="EHF79" s="62"/>
      <c r="EHG79" s="63"/>
      <c r="EHH79" s="62"/>
      <c r="EHI79" s="63"/>
      <c r="EHJ79" s="62"/>
      <c r="EHK79" s="63"/>
      <c r="EHL79" s="62"/>
      <c r="EHM79" s="63"/>
      <c r="EHN79" s="62"/>
      <c r="EHO79" s="63"/>
      <c r="EHP79" s="62"/>
      <c r="EHQ79" s="63"/>
      <c r="EHR79" s="62"/>
      <c r="EHS79" s="63"/>
      <c r="EHT79" s="62"/>
      <c r="EHU79" s="63"/>
      <c r="EHV79" s="62"/>
      <c r="EHW79" s="63"/>
      <c r="EHX79" s="62"/>
      <c r="EHY79" s="63"/>
      <c r="EHZ79" s="62"/>
      <c r="EIA79" s="63"/>
      <c r="EIB79" s="62"/>
      <c r="EIC79" s="63"/>
      <c r="EID79" s="62"/>
      <c r="EIE79" s="63"/>
      <c r="EIF79" s="62"/>
      <c r="EIG79" s="63"/>
      <c r="EIH79" s="62"/>
      <c r="EII79" s="63"/>
      <c r="EIJ79" s="62"/>
      <c r="EIK79" s="63"/>
      <c r="EIL79" s="62"/>
      <c r="EIM79" s="63"/>
      <c r="EIN79" s="62"/>
      <c r="EIO79" s="63"/>
      <c r="EIP79" s="62"/>
      <c r="EIQ79" s="63"/>
      <c r="EIR79" s="62"/>
      <c r="EIS79" s="63"/>
      <c r="EIT79" s="62"/>
      <c r="EIU79" s="63"/>
      <c r="EIV79" s="62"/>
      <c r="EIW79" s="63"/>
      <c r="EIX79" s="62"/>
      <c r="EIY79" s="63"/>
      <c r="EIZ79" s="62"/>
      <c r="EJA79" s="63"/>
      <c r="EJB79" s="62"/>
      <c r="EJC79" s="63"/>
      <c r="EJD79" s="62"/>
      <c r="EJE79" s="63"/>
      <c r="EJF79" s="62"/>
      <c r="EJG79" s="63"/>
      <c r="EJH79" s="62"/>
      <c r="EJI79" s="63"/>
      <c r="EJJ79" s="62"/>
      <c r="EJK79" s="63"/>
      <c r="EJL79" s="62"/>
      <c r="EJM79" s="63"/>
      <c r="EJN79" s="62"/>
      <c r="EJO79" s="63"/>
      <c r="EJP79" s="62"/>
      <c r="EJQ79" s="63"/>
      <c r="EJR79" s="62"/>
      <c r="EJS79" s="63"/>
      <c r="EJT79" s="62"/>
      <c r="EJU79" s="63"/>
      <c r="EJV79" s="62"/>
      <c r="EJW79" s="63"/>
      <c r="EJX79" s="62"/>
      <c r="EJY79" s="63"/>
      <c r="EJZ79" s="62"/>
      <c r="EKA79" s="63"/>
      <c r="EKB79" s="62"/>
      <c r="EKC79" s="63"/>
      <c r="EKD79" s="62"/>
      <c r="EKE79" s="63"/>
      <c r="EKF79" s="62"/>
      <c r="EKG79" s="63"/>
      <c r="EKH79" s="62"/>
      <c r="EKI79" s="63"/>
      <c r="EKJ79" s="62"/>
      <c r="EKK79" s="63"/>
      <c r="EKL79" s="62"/>
      <c r="EKM79" s="63"/>
      <c r="EKN79" s="62"/>
      <c r="EKO79" s="63"/>
      <c r="EKP79" s="62"/>
      <c r="EKQ79" s="63"/>
      <c r="EKR79" s="62"/>
      <c r="EKS79" s="63"/>
      <c r="EKT79" s="62"/>
      <c r="EKU79" s="63"/>
      <c r="EKV79" s="62"/>
      <c r="EKW79" s="63"/>
      <c r="EKX79" s="62"/>
      <c r="EKY79" s="63"/>
      <c r="EKZ79" s="62"/>
      <c r="ELA79" s="63"/>
      <c r="ELB79" s="62"/>
      <c r="ELC79" s="63"/>
      <c r="ELD79" s="62"/>
      <c r="ELE79" s="63"/>
      <c r="ELF79" s="62"/>
      <c r="ELG79" s="63"/>
      <c r="ELH79" s="62"/>
      <c r="ELI79" s="63"/>
      <c r="ELJ79" s="62"/>
      <c r="ELK79" s="63"/>
      <c r="ELL79" s="62"/>
      <c r="ELM79" s="63"/>
      <c r="ELN79" s="62"/>
      <c r="ELO79" s="63"/>
      <c r="ELP79" s="62"/>
      <c r="ELQ79" s="63"/>
      <c r="ELR79" s="62"/>
      <c r="ELS79" s="63"/>
      <c r="ELT79" s="62"/>
      <c r="ELU79" s="63"/>
      <c r="ELV79" s="62"/>
      <c r="ELW79" s="63"/>
      <c r="ELX79" s="62"/>
      <c r="ELY79" s="63"/>
      <c r="ELZ79" s="62"/>
      <c r="EMA79" s="63"/>
      <c r="EMB79" s="62"/>
      <c r="EMC79" s="63"/>
      <c r="EMD79" s="62"/>
      <c r="EME79" s="63"/>
      <c r="EMF79" s="62"/>
      <c r="EMG79" s="63"/>
      <c r="EMH79" s="62"/>
      <c r="EMI79" s="63"/>
      <c r="EMJ79" s="62"/>
      <c r="EMK79" s="63"/>
      <c r="EML79" s="62"/>
      <c r="EMM79" s="63"/>
      <c r="EMN79" s="62"/>
      <c r="EMO79" s="63"/>
      <c r="EMP79" s="62"/>
      <c r="EMQ79" s="63"/>
      <c r="EMR79" s="62"/>
      <c r="EMS79" s="63"/>
      <c r="EMT79" s="62"/>
      <c r="EMU79" s="63"/>
      <c r="EMV79" s="62"/>
      <c r="EMW79" s="63"/>
      <c r="EMX79" s="62"/>
      <c r="EMY79" s="63"/>
      <c r="EMZ79" s="62"/>
      <c r="ENA79" s="63"/>
      <c r="ENB79" s="62"/>
      <c r="ENC79" s="63"/>
      <c r="END79" s="62"/>
      <c r="ENE79" s="63"/>
      <c r="ENF79" s="62"/>
      <c r="ENG79" s="63"/>
      <c r="ENH79" s="62"/>
      <c r="ENI79" s="63"/>
      <c r="ENJ79" s="62"/>
      <c r="ENK79" s="63"/>
      <c r="ENL79" s="62"/>
      <c r="ENM79" s="63"/>
      <c r="ENN79" s="62"/>
      <c r="ENO79" s="63"/>
      <c r="ENP79" s="62"/>
      <c r="ENQ79" s="63"/>
      <c r="ENR79" s="62"/>
      <c r="ENS79" s="63"/>
      <c r="ENT79" s="62"/>
      <c r="ENU79" s="63"/>
      <c r="ENV79" s="62"/>
      <c r="ENW79" s="63"/>
      <c r="ENX79" s="62"/>
      <c r="ENY79" s="63"/>
      <c r="ENZ79" s="62"/>
      <c r="EOA79" s="63"/>
      <c r="EOB79" s="62"/>
      <c r="EOC79" s="63"/>
      <c r="EOD79" s="62"/>
      <c r="EOE79" s="63"/>
      <c r="EOF79" s="62"/>
      <c r="EOG79" s="63"/>
      <c r="EOH79" s="62"/>
      <c r="EOI79" s="63"/>
      <c r="EOJ79" s="62"/>
      <c r="EOK79" s="63"/>
      <c r="EOL79" s="62"/>
      <c r="EOM79" s="63"/>
      <c r="EON79" s="62"/>
      <c r="EOO79" s="63"/>
      <c r="EOP79" s="62"/>
      <c r="EOQ79" s="63"/>
      <c r="EOR79" s="62"/>
      <c r="EOS79" s="63"/>
      <c r="EOT79" s="62"/>
      <c r="EOU79" s="63"/>
      <c r="EOV79" s="62"/>
      <c r="EOW79" s="63"/>
      <c r="EOX79" s="62"/>
      <c r="EOY79" s="63"/>
      <c r="EOZ79" s="62"/>
      <c r="EPA79" s="63"/>
      <c r="EPB79" s="62"/>
      <c r="EPC79" s="63"/>
      <c r="EPD79" s="62"/>
      <c r="EPE79" s="63"/>
      <c r="EPF79" s="62"/>
      <c r="EPG79" s="63"/>
      <c r="EPH79" s="62"/>
      <c r="EPI79" s="63"/>
      <c r="EPJ79" s="62"/>
      <c r="EPK79" s="63"/>
      <c r="EPL79" s="62"/>
      <c r="EPM79" s="63"/>
      <c r="EPN79" s="62"/>
      <c r="EPO79" s="63"/>
      <c r="EPP79" s="62"/>
      <c r="EPQ79" s="63"/>
      <c r="EPR79" s="62"/>
      <c r="EPS79" s="63"/>
      <c r="EPT79" s="62"/>
      <c r="EPU79" s="63"/>
      <c r="EPV79" s="62"/>
      <c r="EPW79" s="63"/>
      <c r="EPX79" s="62"/>
      <c r="EPY79" s="63"/>
      <c r="EPZ79" s="62"/>
      <c r="EQA79" s="63"/>
      <c r="EQB79" s="62"/>
      <c r="EQC79" s="63"/>
      <c r="EQD79" s="62"/>
      <c r="EQE79" s="63"/>
      <c r="EQF79" s="62"/>
      <c r="EQG79" s="63"/>
      <c r="EQH79" s="62"/>
      <c r="EQI79" s="63"/>
      <c r="EQJ79" s="62"/>
      <c r="EQK79" s="63"/>
      <c r="EQL79" s="62"/>
      <c r="EQM79" s="63"/>
      <c r="EQN79" s="62"/>
      <c r="EQO79" s="63"/>
      <c r="EQP79" s="62"/>
      <c r="EQQ79" s="63"/>
      <c r="EQR79" s="62"/>
      <c r="EQS79" s="63"/>
      <c r="EQT79" s="62"/>
      <c r="EQU79" s="63"/>
      <c r="EQV79" s="62"/>
      <c r="EQW79" s="63"/>
      <c r="EQX79" s="62"/>
      <c r="EQY79" s="63"/>
      <c r="EQZ79" s="62"/>
      <c r="ERA79" s="63"/>
      <c r="ERB79" s="62"/>
      <c r="ERC79" s="63"/>
      <c r="ERD79" s="62"/>
      <c r="ERE79" s="63"/>
      <c r="ERF79" s="62"/>
      <c r="ERG79" s="63"/>
      <c r="ERH79" s="62"/>
      <c r="ERI79" s="63"/>
      <c r="ERJ79" s="62"/>
      <c r="ERK79" s="63"/>
      <c r="ERL79" s="62"/>
      <c r="ERM79" s="63"/>
      <c r="ERN79" s="62"/>
      <c r="ERO79" s="63"/>
      <c r="ERP79" s="62"/>
      <c r="ERQ79" s="63"/>
      <c r="ERR79" s="62"/>
      <c r="ERS79" s="63"/>
      <c r="ERT79" s="62"/>
      <c r="ERU79" s="63"/>
      <c r="ERV79" s="62"/>
      <c r="ERW79" s="63"/>
      <c r="ERX79" s="62"/>
      <c r="ERY79" s="63"/>
      <c r="ERZ79" s="62"/>
      <c r="ESA79" s="63"/>
      <c r="ESB79" s="62"/>
      <c r="ESC79" s="63"/>
      <c r="ESD79" s="62"/>
      <c r="ESE79" s="63"/>
      <c r="ESF79" s="62"/>
      <c r="ESG79" s="63"/>
      <c r="ESH79" s="62"/>
      <c r="ESI79" s="63"/>
      <c r="ESJ79" s="62"/>
      <c r="ESK79" s="63"/>
      <c r="ESL79" s="62"/>
      <c r="ESM79" s="63"/>
      <c r="ESN79" s="62"/>
      <c r="ESO79" s="63"/>
      <c r="ESP79" s="62"/>
      <c r="ESQ79" s="63"/>
      <c r="ESR79" s="62"/>
      <c r="ESS79" s="63"/>
      <c r="EST79" s="62"/>
      <c r="ESU79" s="63"/>
      <c r="ESV79" s="62"/>
      <c r="ESW79" s="63"/>
      <c r="ESX79" s="62"/>
      <c r="ESY79" s="63"/>
      <c r="ESZ79" s="62"/>
      <c r="ETA79" s="63"/>
      <c r="ETB79" s="62"/>
      <c r="ETC79" s="63"/>
      <c r="ETD79" s="62"/>
      <c r="ETE79" s="63"/>
      <c r="ETF79" s="62"/>
      <c r="ETG79" s="63"/>
      <c r="ETH79" s="62"/>
      <c r="ETI79" s="63"/>
      <c r="ETJ79" s="62"/>
      <c r="ETK79" s="63"/>
      <c r="ETL79" s="62"/>
      <c r="ETM79" s="63"/>
      <c r="ETN79" s="62"/>
      <c r="ETO79" s="63"/>
      <c r="ETP79" s="62"/>
      <c r="ETQ79" s="63"/>
      <c r="ETR79" s="62"/>
      <c r="ETS79" s="63"/>
      <c r="ETT79" s="62"/>
      <c r="ETU79" s="63"/>
      <c r="ETV79" s="62"/>
      <c r="ETW79" s="63"/>
      <c r="ETX79" s="62"/>
      <c r="ETY79" s="63"/>
      <c r="ETZ79" s="62"/>
      <c r="EUA79" s="63"/>
      <c r="EUB79" s="62"/>
      <c r="EUC79" s="63"/>
      <c r="EUD79" s="62"/>
      <c r="EUE79" s="63"/>
      <c r="EUF79" s="62"/>
      <c r="EUG79" s="63"/>
      <c r="EUH79" s="62"/>
      <c r="EUI79" s="63"/>
      <c r="EUJ79" s="62"/>
      <c r="EUK79" s="63"/>
      <c r="EUL79" s="62"/>
      <c r="EUM79" s="63"/>
      <c r="EUN79" s="62"/>
      <c r="EUO79" s="63"/>
      <c r="EUP79" s="62"/>
      <c r="EUQ79" s="63"/>
      <c r="EUR79" s="62"/>
      <c r="EUS79" s="63"/>
      <c r="EUT79" s="62"/>
      <c r="EUU79" s="63"/>
      <c r="EUV79" s="62"/>
      <c r="EUW79" s="63"/>
      <c r="EUX79" s="62"/>
      <c r="EUY79" s="63"/>
      <c r="EUZ79" s="62"/>
      <c r="EVA79" s="63"/>
      <c r="EVB79" s="62"/>
      <c r="EVC79" s="63"/>
      <c r="EVD79" s="62"/>
      <c r="EVE79" s="63"/>
      <c r="EVF79" s="62"/>
      <c r="EVG79" s="63"/>
      <c r="EVH79" s="62"/>
      <c r="EVI79" s="63"/>
      <c r="EVJ79" s="62"/>
      <c r="EVK79" s="63"/>
      <c r="EVL79" s="62"/>
      <c r="EVM79" s="63"/>
      <c r="EVN79" s="62"/>
      <c r="EVO79" s="63"/>
      <c r="EVP79" s="62"/>
      <c r="EVQ79" s="63"/>
      <c r="EVR79" s="62"/>
      <c r="EVS79" s="63"/>
      <c r="EVT79" s="62"/>
      <c r="EVU79" s="63"/>
      <c r="EVV79" s="62"/>
      <c r="EVW79" s="63"/>
      <c r="EVX79" s="62"/>
      <c r="EVY79" s="63"/>
      <c r="EVZ79" s="62"/>
      <c r="EWA79" s="63"/>
      <c r="EWB79" s="62"/>
      <c r="EWC79" s="63"/>
      <c r="EWD79" s="62"/>
      <c r="EWE79" s="63"/>
      <c r="EWF79" s="62"/>
      <c r="EWG79" s="63"/>
      <c r="EWH79" s="62"/>
      <c r="EWI79" s="63"/>
      <c r="EWJ79" s="62"/>
      <c r="EWK79" s="63"/>
      <c r="EWL79" s="62"/>
      <c r="EWM79" s="63"/>
      <c r="EWN79" s="62"/>
      <c r="EWO79" s="63"/>
      <c r="EWP79" s="62"/>
      <c r="EWQ79" s="63"/>
      <c r="EWR79" s="62"/>
      <c r="EWS79" s="63"/>
      <c r="EWT79" s="62"/>
      <c r="EWU79" s="63"/>
      <c r="EWV79" s="62"/>
      <c r="EWW79" s="63"/>
      <c r="EWX79" s="62"/>
      <c r="EWY79" s="63"/>
      <c r="EWZ79" s="62"/>
      <c r="EXA79" s="63"/>
      <c r="EXB79" s="62"/>
      <c r="EXC79" s="63"/>
      <c r="EXD79" s="62"/>
      <c r="EXE79" s="63"/>
      <c r="EXF79" s="62"/>
      <c r="EXG79" s="63"/>
      <c r="EXH79" s="62"/>
      <c r="EXI79" s="63"/>
      <c r="EXJ79" s="62"/>
      <c r="EXK79" s="63"/>
      <c r="EXL79" s="62"/>
      <c r="EXM79" s="63"/>
      <c r="EXN79" s="62"/>
      <c r="EXO79" s="63"/>
      <c r="EXP79" s="62"/>
      <c r="EXQ79" s="63"/>
      <c r="EXR79" s="62"/>
      <c r="EXS79" s="63"/>
      <c r="EXT79" s="62"/>
      <c r="EXU79" s="63"/>
      <c r="EXV79" s="62"/>
      <c r="EXW79" s="63"/>
      <c r="EXX79" s="62"/>
      <c r="EXY79" s="63"/>
      <c r="EXZ79" s="62"/>
      <c r="EYA79" s="63"/>
      <c r="EYB79" s="62"/>
      <c r="EYC79" s="63"/>
      <c r="EYD79" s="62"/>
      <c r="EYE79" s="63"/>
      <c r="EYF79" s="62"/>
      <c r="EYG79" s="63"/>
      <c r="EYH79" s="62"/>
      <c r="EYI79" s="63"/>
      <c r="EYJ79" s="62"/>
      <c r="EYK79" s="63"/>
      <c r="EYL79" s="62"/>
      <c r="EYM79" s="63"/>
      <c r="EYN79" s="62"/>
      <c r="EYO79" s="63"/>
      <c r="EYP79" s="62"/>
      <c r="EYQ79" s="63"/>
      <c r="EYR79" s="62"/>
      <c r="EYS79" s="63"/>
      <c r="EYT79" s="62"/>
      <c r="EYU79" s="63"/>
      <c r="EYV79" s="62"/>
      <c r="EYW79" s="63"/>
      <c r="EYX79" s="62"/>
      <c r="EYY79" s="63"/>
      <c r="EYZ79" s="62"/>
      <c r="EZA79" s="63"/>
      <c r="EZB79" s="62"/>
      <c r="EZC79" s="63"/>
      <c r="EZD79" s="62"/>
      <c r="EZE79" s="63"/>
      <c r="EZF79" s="62"/>
      <c r="EZG79" s="63"/>
      <c r="EZH79" s="62"/>
      <c r="EZI79" s="63"/>
      <c r="EZJ79" s="62"/>
      <c r="EZK79" s="63"/>
      <c r="EZL79" s="62"/>
      <c r="EZM79" s="63"/>
      <c r="EZN79" s="62"/>
      <c r="EZO79" s="63"/>
      <c r="EZP79" s="62"/>
      <c r="EZQ79" s="63"/>
      <c r="EZR79" s="62"/>
      <c r="EZS79" s="63"/>
      <c r="EZT79" s="62"/>
      <c r="EZU79" s="63"/>
      <c r="EZV79" s="62"/>
      <c r="EZW79" s="63"/>
      <c r="EZX79" s="62"/>
      <c r="EZY79" s="63"/>
      <c r="EZZ79" s="62"/>
      <c r="FAA79" s="63"/>
      <c r="FAB79" s="62"/>
      <c r="FAC79" s="63"/>
      <c r="FAD79" s="62"/>
      <c r="FAE79" s="63"/>
      <c r="FAF79" s="62"/>
      <c r="FAG79" s="63"/>
      <c r="FAH79" s="62"/>
      <c r="FAI79" s="63"/>
      <c r="FAJ79" s="62"/>
      <c r="FAK79" s="63"/>
      <c r="FAL79" s="62"/>
      <c r="FAM79" s="63"/>
      <c r="FAN79" s="62"/>
      <c r="FAO79" s="63"/>
      <c r="FAP79" s="62"/>
      <c r="FAQ79" s="63"/>
      <c r="FAR79" s="62"/>
      <c r="FAS79" s="63"/>
      <c r="FAT79" s="62"/>
      <c r="FAU79" s="63"/>
      <c r="FAV79" s="62"/>
      <c r="FAW79" s="63"/>
      <c r="FAX79" s="62"/>
      <c r="FAY79" s="63"/>
      <c r="FAZ79" s="62"/>
      <c r="FBA79" s="63"/>
      <c r="FBB79" s="62"/>
      <c r="FBC79" s="63"/>
      <c r="FBD79" s="62"/>
      <c r="FBE79" s="63"/>
      <c r="FBF79" s="62"/>
      <c r="FBG79" s="63"/>
      <c r="FBH79" s="62"/>
      <c r="FBI79" s="63"/>
      <c r="FBJ79" s="62"/>
      <c r="FBK79" s="63"/>
      <c r="FBL79" s="62"/>
      <c r="FBM79" s="63"/>
      <c r="FBN79" s="62"/>
      <c r="FBO79" s="63"/>
      <c r="FBP79" s="62"/>
      <c r="FBQ79" s="63"/>
      <c r="FBR79" s="62"/>
      <c r="FBS79" s="63"/>
      <c r="FBT79" s="62"/>
      <c r="FBU79" s="63"/>
      <c r="FBV79" s="62"/>
      <c r="FBW79" s="63"/>
      <c r="FBX79" s="62"/>
      <c r="FBY79" s="63"/>
      <c r="FBZ79" s="62"/>
      <c r="FCA79" s="63"/>
      <c r="FCB79" s="62"/>
      <c r="FCC79" s="63"/>
      <c r="FCD79" s="62"/>
      <c r="FCE79" s="63"/>
      <c r="FCF79" s="62"/>
      <c r="FCG79" s="63"/>
      <c r="FCH79" s="62"/>
      <c r="FCI79" s="63"/>
      <c r="FCJ79" s="62"/>
      <c r="FCK79" s="63"/>
      <c r="FCL79" s="62"/>
      <c r="FCM79" s="63"/>
      <c r="FCN79" s="62"/>
      <c r="FCO79" s="63"/>
      <c r="FCP79" s="62"/>
      <c r="FCQ79" s="63"/>
      <c r="FCR79" s="62"/>
      <c r="FCS79" s="63"/>
      <c r="FCT79" s="62"/>
      <c r="FCU79" s="63"/>
      <c r="FCV79" s="62"/>
      <c r="FCW79" s="63"/>
      <c r="FCX79" s="62"/>
      <c r="FCY79" s="63"/>
      <c r="FCZ79" s="62"/>
      <c r="FDA79" s="63"/>
      <c r="FDB79" s="62"/>
      <c r="FDC79" s="63"/>
      <c r="FDD79" s="62"/>
      <c r="FDE79" s="63"/>
      <c r="FDF79" s="62"/>
      <c r="FDG79" s="63"/>
      <c r="FDH79" s="62"/>
      <c r="FDI79" s="63"/>
      <c r="FDJ79" s="62"/>
      <c r="FDK79" s="63"/>
      <c r="FDL79" s="62"/>
      <c r="FDM79" s="63"/>
      <c r="FDN79" s="62"/>
      <c r="FDO79" s="63"/>
      <c r="FDP79" s="62"/>
      <c r="FDQ79" s="63"/>
      <c r="FDR79" s="62"/>
      <c r="FDS79" s="63"/>
      <c r="FDT79" s="62"/>
      <c r="FDU79" s="63"/>
      <c r="FDV79" s="62"/>
      <c r="FDW79" s="63"/>
      <c r="FDX79" s="62"/>
      <c r="FDY79" s="63"/>
      <c r="FDZ79" s="62"/>
      <c r="FEA79" s="63"/>
      <c r="FEB79" s="62"/>
      <c r="FEC79" s="63"/>
      <c r="FED79" s="62"/>
      <c r="FEE79" s="63"/>
      <c r="FEF79" s="62"/>
      <c r="FEG79" s="63"/>
      <c r="FEH79" s="62"/>
      <c r="FEI79" s="63"/>
      <c r="FEJ79" s="62"/>
      <c r="FEK79" s="63"/>
      <c r="FEL79" s="62"/>
      <c r="FEM79" s="63"/>
      <c r="FEN79" s="62"/>
      <c r="FEO79" s="63"/>
      <c r="FEP79" s="62"/>
      <c r="FEQ79" s="63"/>
      <c r="FER79" s="62"/>
      <c r="FES79" s="63"/>
      <c r="FET79" s="62"/>
      <c r="FEU79" s="63"/>
      <c r="FEV79" s="62"/>
      <c r="FEW79" s="63"/>
      <c r="FEX79" s="62"/>
      <c r="FEY79" s="63"/>
      <c r="FEZ79" s="62"/>
      <c r="FFA79" s="63"/>
      <c r="FFB79" s="62"/>
      <c r="FFC79" s="63"/>
      <c r="FFD79" s="62"/>
      <c r="FFE79" s="63"/>
      <c r="FFF79" s="62"/>
      <c r="FFG79" s="63"/>
      <c r="FFH79" s="62"/>
      <c r="FFI79" s="63"/>
      <c r="FFJ79" s="62"/>
      <c r="FFK79" s="63"/>
      <c r="FFL79" s="62"/>
      <c r="FFM79" s="63"/>
      <c r="FFN79" s="62"/>
      <c r="FFO79" s="63"/>
      <c r="FFP79" s="62"/>
      <c r="FFQ79" s="63"/>
      <c r="FFR79" s="62"/>
      <c r="FFS79" s="63"/>
      <c r="FFT79" s="62"/>
      <c r="FFU79" s="63"/>
      <c r="FFV79" s="62"/>
      <c r="FFW79" s="63"/>
      <c r="FFX79" s="62"/>
      <c r="FFY79" s="63"/>
      <c r="FFZ79" s="62"/>
      <c r="FGA79" s="63"/>
      <c r="FGB79" s="62"/>
      <c r="FGC79" s="63"/>
      <c r="FGD79" s="62"/>
      <c r="FGE79" s="63"/>
      <c r="FGF79" s="62"/>
      <c r="FGG79" s="63"/>
      <c r="FGH79" s="62"/>
      <c r="FGI79" s="63"/>
      <c r="FGJ79" s="62"/>
      <c r="FGK79" s="63"/>
      <c r="FGL79" s="62"/>
      <c r="FGM79" s="63"/>
      <c r="FGN79" s="62"/>
      <c r="FGO79" s="63"/>
      <c r="FGP79" s="62"/>
      <c r="FGQ79" s="63"/>
      <c r="FGR79" s="62"/>
      <c r="FGS79" s="63"/>
      <c r="FGT79" s="62"/>
      <c r="FGU79" s="63"/>
      <c r="FGV79" s="62"/>
      <c r="FGW79" s="63"/>
      <c r="FGX79" s="62"/>
      <c r="FGY79" s="63"/>
      <c r="FGZ79" s="62"/>
      <c r="FHA79" s="63"/>
      <c r="FHB79" s="62"/>
      <c r="FHC79" s="63"/>
      <c r="FHD79" s="62"/>
      <c r="FHE79" s="63"/>
      <c r="FHF79" s="62"/>
      <c r="FHG79" s="63"/>
      <c r="FHH79" s="62"/>
      <c r="FHI79" s="63"/>
      <c r="FHJ79" s="62"/>
      <c r="FHK79" s="63"/>
      <c r="FHL79" s="62"/>
      <c r="FHM79" s="63"/>
      <c r="FHN79" s="62"/>
      <c r="FHO79" s="63"/>
      <c r="FHP79" s="62"/>
      <c r="FHQ79" s="63"/>
      <c r="FHR79" s="62"/>
      <c r="FHS79" s="63"/>
      <c r="FHT79" s="62"/>
      <c r="FHU79" s="63"/>
      <c r="FHV79" s="62"/>
      <c r="FHW79" s="63"/>
      <c r="FHX79" s="62"/>
      <c r="FHY79" s="63"/>
      <c r="FHZ79" s="62"/>
      <c r="FIA79" s="63"/>
      <c r="FIB79" s="62"/>
      <c r="FIC79" s="63"/>
      <c r="FID79" s="62"/>
      <c r="FIE79" s="63"/>
      <c r="FIF79" s="62"/>
      <c r="FIG79" s="63"/>
      <c r="FIH79" s="62"/>
      <c r="FII79" s="63"/>
      <c r="FIJ79" s="62"/>
      <c r="FIK79" s="63"/>
      <c r="FIL79" s="62"/>
      <c r="FIM79" s="63"/>
      <c r="FIN79" s="62"/>
      <c r="FIO79" s="63"/>
      <c r="FIP79" s="62"/>
      <c r="FIQ79" s="63"/>
      <c r="FIR79" s="62"/>
      <c r="FIS79" s="63"/>
      <c r="FIT79" s="62"/>
      <c r="FIU79" s="63"/>
      <c r="FIV79" s="62"/>
      <c r="FIW79" s="63"/>
      <c r="FIX79" s="62"/>
      <c r="FIY79" s="63"/>
      <c r="FIZ79" s="62"/>
      <c r="FJA79" s="63"/>
      <c r="FJB79" s="62"/>
      <c r="FJC79" s="63"/>
      <c r="FJD79" s="62"/>
      <c r="FJE79" s="63"/>
      <c r="FJF79" s="62"/>
      <c r="FJG79" s="63"/>
      <c r="FJH79" s="62"/>
      <c r="FJI79" s="63"/>
      <c r="FJJ79" s="62"/>
      <c r="FJK79" s="63"/>
      <c r="FJL79" s="62"/>
      <c r="FJM79" s="63"/>
      <c r="FJN79" s="62"/>
      <c r="FJO79" s="63"/>
      <c r="FJP79" s="62"/>
      <c r="FJQ79" s="63"/>
      <c r="FJR79" s="62"/>
      <c r="FJS79" s="63"/>
      <c r="FJT79" s="62"/>
      <c r="FJU79" s="63"/>
      <c r="FJV79" s="62"/>
      <c r="FJW79" s="63"/>
      <c r="FJX79" s="62"/>
      <c r="FJY79" s="63"/>
      <c r="FJZ79" s="62"/>
      <c r="FKA79" s="63"/>
      <c r="FKB79" s="62"/>
      <c r="FKC79" s="63"/>
      <c r="FKD79" s="62"/>
      <c r="FKE79" s="63"/>
      <c r="FKF79" s="62"/>
      <c r="FKG79" s="63"/>
      <c r="FKH79" s="62"/>
      <c r="FKI79" s="63"/>
      <c r="FKJ79" s="62"/>
      <c r="FKK79" s="63"/>
      <c r="FKL79" s="62"/>
      <c r="FKM79" s="63"/>
      <c r="FKN79" s="62"/>
      <c r="FKO79" s="63"/>
      <c r="FKP79" s="62"/>
      <c r="FKQ79" s="63"/>
      <c r="FKR79" s="62"/>
      <c r="FKS79" s="63"/>
      <c r="FKT79" s="62"/>
      <c r="FKU79" s="63"/>
      <c r="FKV79" s="62"/>
      <c r="FKW79" s="63"/>
      <c r="FKX79" s="62"/>
      <c r="FKY79" s="63"/>
      <c r="FKZ79" s="62"/>
      <c r="FLA79" s="63"/>
      <c r="FLB79" s="62"/>
      <c r="FLC79" s="63"/>
      <c r="FLD79" s="62"/>
      <c r="FLE79" s="63"/>
      <c r="FLF79" s="62"/>
      <c r="FLG79" s="63"/>
      <c r="FLH79" s="62"/>
      <c r="FLI79" s="63"/>
      <c r="FLJ79" s="62"/>
      <c r="FLK79" s="63"/>
      <c r="FLL79" s="62"/>
      <c r="FLM79" s="63"/>
      <c r="FLN79" s="62"/>
      <c r="FLO79" s="63"/>
      <c r="FLP79" s="62"/>
      <c r="FLQ79" s="63"/>
      <c r="FLR79" s="62"/>
      <c r="FLS79" s="63"/>
      <c r="FLT79" s="62"/>
      <c r="FLU79" s="63"/>
      <c r="FLV79" s="62"/>
      <c r="FLW79" s="63"/>
      <c r="FLX79" s="62"/>
      <c r="FLY79" s="63"/>
      <c r="FLZ79" s="62"/>
      <c r="FMA79" s="63"/>
      <c r="FMB79" s="62"/>
      <c r="FMC79" s="63"/>
      <c r="FMD79" s="62"/>
      <c r="FME79" s="63"/>
      <c r="FMF79" s="62"/>
      <c r="FMG79" s="63"/>
      <c r="FMH79" s="62"/>
      <c r="FMI79" s="63"/>
      <c r="FMJ79" s="62"/>
      <c r="FMK79" s="63"/>
      <c r="FML79" s="62"/>
      <c r="FMM79" s="63"/>
      <c r="FMN79" s="62"/>
      <c r="FMO79" s="63"/>
      <c r="FMP79" s="62"/>
      <c r="FMQ79" s="63"/>
      <c r="FMR79" s="62"/>
      <c r="FMS79" s="63"/>
      <c r="FMT79" s="62"/>
      <c r="FMU79" s="63"/>
      <c r="FMV79" s="62"/>
      <c r="FMW79" s="63"/>
      <c r="FMX79" s="62"/>
      <c r="FMY79" s="63"/>
      <c r="FMZ79" s="62"/>
      <c r="FNA79" s="63"/>
      <c r="FNB79" s="62"/>
      <c r="FNC79" s="63"/>
      <c r="FND79" s="62"/>
      <c r="FNE79" s="63"/>
      <c r="FNF79" s="62"/>
      <c r="FNG79" s="63"/>
      <c r="FNH79" s="62"/>
      <c r="FNI79" s="63"/>
      <c r="FNJ79" s="62"/>
      <c r="FNK79" s="63"/>
      <c r="FNL79" s="62"/>
      <c r="FNM79" s="63"/>
      <c r="FNN79" s="62"/>
      <c r="FNO79" s="63"/>
      <c r="FNP79" s="62"/>
      <c r="FNQ79" s="63"/>
      <c r="FNR79" s="62"/>
      <c r="FNS79" s="63"/>
      <c r="FNT79" s="62"/>
      <c r="FNU79" s="63"/>
      <c r="FNV79" s="62"/>
      <c r="FNW79" s="63"/>
      <c r="FNX79" s="62"/>
      <c r="FNY79" s="63"/>
      <c r="FNZ79" s="62"/>
      <c r="FOA79" s="63"/>
      <c r="FOB79" s="62"/>
      <c r="FOC79" s="63"/>
      <c r="FOD79" s="62"/>
      <c r="FOE79" s="63"/>
      <c r="FOF79" s="62"/>
      <c r="FOG79" s="63"/>
      <c r="FOH79" s="62"/>
      <c r="FOI79" s="63"/>
      <c r="FOJ79" s="62"/>
      <c r="FOK79" s="63"/>
      <c r="FOL79" s="62"/>
      <c r="FOM79" s="63"/>
      <c r="FON79" s="62"/>
      <c r="FOO79" s="63"/>
      <c r="FOP79" s="62"/>
      <c r="FOQ79" s="63"/>
      <c r="FOR79" s="62"/>
      <c r="FOS79" s="63"/>
      <c r="FOT79" s="62"/>
      <c r="FOU79" s="63"/>
      <c r="FOV79" s="62"/>
      <c r="FOW79" s="63"/>
      <c r="FOX79" s="62"/>
      <c r="FOY79" s="63"/>
      <c r="FOZ79" s="62"/>
      <c r="FPA79" s="63"/>
      <c r="FPB79" s="62"/>
      <c r="FPC79" s="63"/>
      <c r="FPD79" s="62"/>
      <c r="FPE79" s="63"/>
      <c r="FPF79" s="62"/>
      <c r="FPG79" s="63"/>
      <c r="FPH79" s="62"/>
      <c r="FPI79" s="63"/>
      <c r="FPJ79" s="62"/>
      <c r="FPK79" s="63"/>
      <c r="FPL79" s="62"/>
      <c r="FPM79" s="63"/>
      <c r="FPN79" s="62"/>
      <c r="FPO79" s="63"/>
      <c r="FPP79" s="62"/>
      <c r="FPQ79" s="63"/>
      <c r="FPR79" s="62"/>
      <c r="FPS79" s="63"/>
      <c r="FPT79" s="62"/>
      <c r="FPU79" s="63"/>
      <c r="FPV79" s="62"/>
      <c r="FPW79" s="63"/>
      <c r="FPX79" s="62"/>
      <c r="FPY79" s="63"/>
      <c r="FPZ79" s="62"/>
      <c r="FQA79" s="63"/>
      <c r="FQB79" s="62"/>
      <c r="FQC79" s="63"/>
      <c r="FQD79" s="62"/>
      <c r="FQE79" s="63"/>
      <c r="FQF79" s="62"/>
      <c r="FQG79" s="63"/>
      <c r="FQH79" s="62"/>
      <c r="FQI79" s="63"/>
      <c r="FQJ79" s="62"/>
      <c r="FQK79" s="63"/>
      <c r="FQL79" s="62"/>
      <c r="FQM79" s="63"/>
      <c r="FQN79" s="62"/>
      <c r="FQO79" s="63"/>
      <c r="FQP79" s="62"/>
      <c r="FQQ79" s="63"/>
      <c r="FQR79" s="62"/>
      <c r="FQS79" s="63"/>
      <c r="FQT79" s="62"/>
      <c r="FQU79" s="63"/>
      <c r="FQV79" s="62"/>
      <c r="FQW79" s="63"/>
      <c r="FQX79" s="62"/>
      <c r="FQY79" s="63"/>
      <c r="FQZ79" s="62"/>
      <c r="FRA79" s="63"/>
      <c r="FRB79" s="62"/>
      <c r="FRC79" s="63"/>
      <c r="FRD79" s="62"/>
      <c r="FRE79" s="63"/>
      <c r="FRF79" s="62"/>
      <c r="FRG79" s="63"/>
      <c r="FRH79" s="62"/>
      <c r="FRI79" s="63"/>
      <c r="FRJ79" s="62"/>
      <c r="FRK79" s="63"/>
      <c r="FRL79" s="62"/>
      <c r="FRM79" s="63"/>
      <c r="FRN79" s="62"/>
      <c r="FRO79" s="63"/>
      <c r="FRP79" s="62"/>
      <c r="FRQ79" s="63"/>
      <c r="FRR79" s="62"/>
      <c r="FRS79" s="63"/>
      <c r="FRT79" s="62"/>
      <c r="FRU79" s="63"/>
      <c r="FRV79" s="62"/>
      <c r="FRW79" s="63"/>
      <c r="FRX79" s="62"/>
      <c r="FRY79" s="63"/>
      <c r="FRZ79" s="62"/>
      <c r="FSA79" s="63"/>
      <c r="FSB79" s="62"/>
      <c r="FSC79" s="63"/>
      <c r="FSD79" s="62"/>
      <c r="FSE79" s="63"/>
      <c r="FSF79" s="62"/>
      <c r="FSG79" s="63"/>
      <c r="FSH79" s="62"/>
      <c r="FSI79" s="63"/>
      <c r="FSJ79" s="62"/>
      <c r="FSK79" s="63"/>
      <c r="FSL79" s="62"/>
      <c r="FSM79" s="63"/>
      <c r="FSN79" s="62"/>
      <c r="FSO79" s="63"/>
      <c r="FSP79" s="62"/>
      <c r="FSQ79" s="63"/>
      <c r="FSR79" s="62"/>
      <c r="FSS79" s="63"/>
      <c r="FST79" s="62"/>
      <c r="FSU79" s="63"/>
      <c r="FSV79" s="62"/>
      <c r="FSW79" s="63"/>
      <c r="FSX79" s="62"/>
      <c r="FSY79" s="63"/>
      <c r="FSZ79" s="62"/>
      <c r="FTA79" s="63"/>
      <c r="FTB79" s="62"/>
      <c r="FTC79" s="63"/>
      <c r="FTD79" s="62"/>
      <c r="FTE79" s="63"/>
      <c r="FTF79" s="62"/>
      <c r="FTG79" s="63"/>
      <c r="FTH79" s="62"/>
      <c r="FTI79" s="63"/>
      <c r="FTJ79" s="62"/>
      <c r="FTK79" s="63"/>
      <c r="FTL79" s="62"/>
      <c r="FTM79" s="63"/>
      <c r="FTN79" s="62"/>
      <c r="FTO79" s="63"/>
      <c r="FTP79" s="62"/>
      <c r="FTQ79" s="63"/>
      <c r="FTR79" s="62"/>
      <c r="FTS79" s="63"/>
      <c r="FTT79" s="62"/>
      <c r="FTU79" s="63"/>
      <c r="FTV79" s="62"/>
      <c r="FTW79" s="63"/>
      <c r="FTX79" s="62"/>
      <c r="FTY79" s="63"/>
      <c r="FTZ79" s="62"/>
      <c r="FUA79" s="63"/>
      <c r="FUB79" s="62"/>
      <c r="FUC79" s="63"/>
      <c r="FUD79" s="62"/>
      <c r="FUE79" s="63"/>
      <c r="FUF79" s="62"/>
      <c r="FUG79" s="63"/>
      <c r="FUH79" s="62"/>
      <c r="FUI79" s="63"/>
      <c r="FUJ79" s="62"/>
      <c r="FUK79" s="63"/>
      <c r="FUL79" s="62"/>
      <c r="FUM79" s="63"/>
      <c r="FUN79" s="62"/>
      <c r="FUO79" s="63"/>
      <c r="FUP79" s="62"/>
      <c r="FUQ79" s="63"/>
      <c r="FUR79" s="62"/>
      <c r="FUS79" s="63"/>
      <c r="FUT79" s="62"/>
      <c r="FUU79" s="63"/>
      <c r="FUV79" s="62"/>
      <c r="FUW79" s="63"/>
      <c r="FUX79" s="62"/>
      <c r="FUY79" s="63"/>
      <c r="FUZ79" s="62"/>
      <c r="FVA79" s="63"/>
      <c r="FVB79" s="62"/>
      <c r="FVC79" s="63"/>
      <c r="FVD79" s="62"/>
      <c r="FVE79" s="63"/>
      <c r="FVF79" s="62"/>
      <c r="FVG79" s="63"/>
      <c r="FVH79" s="62"/>
      <c r="FVI79" s="63"/>
      <c r="FVJ79" s="62"/>
      <c r="FVK79" s="63"/>
      <c r="FVL79" s="62"/>
      <c r="FVM79" s="63"/>
      <c r="FVN79" s="62"/>
      <c r="FVO79" s="63"/>
      <c r="FVP79" s="62"/>
      <c r="FVQ79" s="63"/>
      <c r="FVR79" s="62"/>
      <c r="FVS79" s="63"/>
      <c r="FVT79" s="62"/>
      <c r="FVU79" s="63"/>
      <c r="FVV79" s="62"/>
      <c r="FVW79" s="63"/>
      <c r="FVX79" s="62"/>
      <c r="FVY79" s="63"/>
      <c r="FVZ79" s="62"/>
      <c r="FWA79" s="63"/>
      <c r="FWB79" s="62"/>
      <c r="FWC79" s="63"/>
      <c r="FWD79" s="62"/>
      <c r="FWE79" s="63"/>
      <c r="FWF79" s="62"/>
      <c r="FWG79" s="63"/>
      <c r="FWH79" s="62"/>
      <c r="FWI79" s="63"/>
      <c r="FWJ79" s="62"/>
      <c r="FWK79" s="63"/>
      <c r="FWL79" s="62"/>
      <c r="FWM79" s="63"/>
      <c r="FWN79" s="62"/>
      <c r="FWO79" s="63"/>
      <c r="FWP79" s="62"/>
      <c r="FWQ79" s="63"/>
      <c r="FWR79" s="62"/>
      <c r="FWS79" s="63"/>
      <c r="FWT79" s="62"/>
      <c r="FWU79" s="63"/>
      <c r="FWV79" s="62"/>
      <c r="FWW79" s="63"/>
      <c r="FWX79" s="62"/>
      <c r="FWY79" s="63"/>
      <c r="FWZ79" s="62"/>
      <c r="FXA79" s="63"/>
      <c r="FXB79" s="62"/>
      <c r="FXC79" s="63"/>
      <c r="FXD79" s="62"/>
      <c r="FXE79" s="63"/>
      <c r="FXF79" s="62"/>
      <c r="FXG79" s="63"/>
      <c r="FXH79" s="62"/>
      <c r="FXI79" s="63"/>
      <c r="FXJ79" s="62"/>
      <c r="FXK79" s="63"/>
      <c r="FXL79" s="62"/>
      <c r="FXM79" s="63"/>
      <c r="FXN79" s="62"/>
      <c r="FXO79" s="63"/>
      <c r="FXP79" s="62"/>
      <c r="FXQ79" s="63"/>
      <c r="FXR79" s="62"/>
      <c r="FXS79" s="63"/>
      <c r="FXT79" s="62"/>
      <c r="FXU79" s="63"/>
      <c r="FXV79" s="62"/>
      <c r="FXW79" s="63"/>
      <c r="FXX79" s="62"/>
      <c r="FXY79" s="63"/>
      <c r="FXZ79" s="62"/>
      <c r="FYA79" s="63"/>
      <c r="FYB79" s="62"/>
      <c r="FYC79" s="63"/>
      <c r="FYD79" s="62"/>
      <c r="FYE79" s="63"/>
      <c r="FYF79" s="62"/>
      <c r="FYG79" s="63"/>
      <c r="FYH79" s="62"/>
      <c r="FYI79" s="63"/>
      <c r="FYJ79" s="62"/>
      <c r="FYK79" s="63"/>
      <c r="FYL79" s="62"/>
      <c r="FYM79" s="63"/>
      <c r="FYN79" s="62"/>
      <c r="FYO79" s="63"/>
      <c r="FYP79" s="62"/>
      <c r="FYQ79" s="63"/>
      <c r="FYR79" s="62"/>
      <c r="FYS79" s="63"/>
      <c r="FYT79" s="62"/>
      <c r="FYU79" s="63"/>
      <c r="FYV79" s="62"/>
      <c r="FYW79" s="63"/>
      <c r="FYX79" s="62"/>
      <c r="FYY79" s="63"/>
      <c r="FYZ79" s="62"/>
      <c r="FZA79" s="63"/>
      <c r="FZB79" s="62"/>
      <c r="FZC79" s="63"/>
      <c r="FZD79" s="62"/>
      <c r="FZE79" s="63"/>
      <c r="FZF79" s="62"/>
      <c r="FZG79" s="63"/>
      <c r="FZH79" s="62"/>
      <c r="FZI79" s="63"/>
      <c r="FZJ79" s="62"/>
      <c r="FZK79" s="63"/>
      <c r="FZL79" s="62"/>
      <c r="FZM79" s="63"/>
      <c r="FZN79" s="62"/>
      <c r="FZO79" s="63"/>
      <c r="FZP79" s="62"/>
      <c r="FZQ79" s="63"/>
      <c r="FZR79" s="62"/>
      <c r="FZS79" s="63"/>
      <c r="FZT79" s="62"/>
      <c r="FZU79" s="63"/>
      <c r="FZV79" s="62"/>
      <c r="FZW79" s="63"/>
      <c r="FZX79" s="62"/>
      <c r="FZY79" s="63"/>
      <c r="FZZ79" s="62"/>
      <c r="GAA79" s="63"/>
      <c r="GAB79" s="62"/>
      <c r="GAC79" s="63"/>
      <c r="GAD79" s="62"/>
      <c r="GAE79" s="63"/>
      <c r="GAF79" s="62"/>
      <c r="GAG79" s="63"/>
      <c r="GAH79" s="62"/>
      <c r="GAI79" s="63"/>
      <c r="GAJ79" s="62"/>
      <c r="GAK79" s="63"/>
      <c r="GAL79" s="62"/>
      <c r="GAM79" s="63"/>
      <c r="GAN79" s="62"/>
      <c r="GAO79" s="63"/>
      <c r="GAP79" s="62"/>
      <c r="GAQ79" s="63"/>
      <c r="GAR79" s="62"/>
      <c r="GAS79" s="63"/>
      <c r="GAT79" s="62"/>
      <c r="GAU79" s="63"/>
      <c r="GAV79" s="62"/>
      <c r="GAW79" s="63"/>
      <c r="GAX79" s="62"/>
      <c r="GAY79" s="63"/>
      <c r="GAZ79" s="62"/>
      <c r="GBA79" s="63"/>
      <c r="GBB79" s="62"/>
      <c r="GBC79" s="63"/>
      <c r="GBD79" s="62"/>
      <c r="GBE79" s="63"/>
      <c r="GBF79" s="62"/>
      <c r="GBG79" s="63"/>
      <c r="GBH79" s="62"/>
      <c r="GBI79" s="63"/>
      <c r="GBJ79" s="62"/>
      <c r="GBK79" s="63"/>
      <c r="GBL79" s="62"/>
      <c r="GBM79" s="63"/>
      <c r="GBN79" s="62"/>
      <c r="GBO79" s="63"/>
      <c r="GBP79" s="62"/>
      <c r="GBQ79" s="63"/>
      <c r="GBR79" s="62"/>
      <c r="GBS79" s="63"/>
      <c r="GBT79" s="62"/>
      <c r="GBU79" s="63"/>
      <c r="GBV79" s="62"/>
      <c r="GBW79" s="63"/>
      <c r="GBX79" s="62"/>
      <c r="GBY79" s="63"/>
      <c r="GBZ79" s="62"/>
      <c r="GCA79" s="63"/>
      <c r="GCB79" s="62"/>
      <c r="GCC79" s="63"/>
      <c r="GCD79" s="62"/>
      <c r="GCE79" s="63"/>
      <c r="GCF79" s="62"/>
      <c r="GCG79" s="63"/>
      <c r="GCH79" s="62"/>
      <c r="GCI79" s="63"/>
      <c r="GCJ79" s="62"/>
      <c r="GCK79" s="63"/>
      <c r="GCL79" s="62"/>
      <c r="GCM79" s="63"/>
      <c r="GCN79" s="62"/>
      <c r="GCO79" s="63"/>
      <c r="GCP79" s="62"/>
      <c r="GCQ79" s="63"/>
      <c r="GCR79" s="62"/>
      <c r="GCS79" s="63"/>
      <c r="GCT79" s="62"/>
      <c r="GCU79" s="63"/>
      <c r="GCV79" s="62"/>
      <c r="GCW79" s="63"/>
      <c r="GCX79" s="62"/>
      <c r="GCY79" s="63"/>
      <c r="GCZ79" s="62"/>
      <c r="GDA79" s="63"/>
      <c r="GDB79" s="62"/>
      <c r="GDC79" s="63"/>
      <c r="GDD79" s="62"/>
      <c r="GDE79" s="63"/>
      <c r="GDF79" s="62"/>
      <c r="GDG79" s="63"/>
      <c r="GDH79" s="62"/>
      <c r="GDI79" s="63"/>
      <c r="GDJ79" s="62"/>
      <c r="GDK79" s="63"/>
      <c r="GDL79" s="62"/>
      <c r="GDM79" s="63"/>
      <c r="GDN79" s="62"/>
      <c r="GDO79" s="63"/>
      <c r="GDP79" s="62"/>
      <c r="GDQ79" s="63"/>
      <c r="GDR79" s="62"/>
      <c r="GDS79" s="63"/>
      <c r="GDT79" s="62"/>
      <c r="GDU79" s="63"/>
      <c r="GDV79" s="62"/>
      <c r="GDW79" s="63"/>
      <c r="GDX79" s="62"/>
      <c r="GDY79" s="63"/>
      <c r="GDZ79" s="62"/>
      <c r="GEA79" s="63"/>
      <c r="GEB79" s="62"/>
      <c r="GEC79" s="63"/>
      <c r="GED79" s="62"/>
      <c r="GEE79" s="63"/>
      <c r="GEF79" s="62"/>
      <c r="GEG79" s="63"/>
      <c r="GEH79" s="62"/>
      <c r="GEI79" s="63"/>
      <c r="GEJ79" s="62"/>
      <c r="GEK79" s="63"/>
      <c r="GEL79" s="62"/>
      <c r="GEM79" s="63"/>
      <c r="GEN79" s="62"/>
      <c r="GEO79" s="63"/>
      <c r="GEP79" s="62"/>
      <c r="GEQ79" s="63"/>
      <c r="GER79" s="62"/>
      <c r="GES79" s="63"/>
      <c r="GET79" s="62"/>
      <c r="GEU79" s="63"/>
      <c r="GEV79" s="62"/>
      <c r="GEW79" s="63"/>
      <c r="GEX79" s="62"/>
      <c r="GEY79" s="63"/>
      <c r="GEZ79" s="62"/>
      <c r="GFA79" s="63"/>
      <c r="GFB79" s="62"/>
      <c r="GFC79" s="63"/>
      <c r="GFD79" s="62"/>
      <c r="GFE79" s="63"/>
      <c r="GFF79" s="62"/>
      <c r="GFG79" s="63"/>
      <c r="GFH79" s="62"/>
      <c r="GFI79" s="63"/>
      <c r="GFJ79" s="62"/>
      <c r="GFK79" s="63"/>
      <c r="GFL79" s="62"/>
      <c r="GFM79" s="63"/>
      <c r="GFN79" s="62"/>
      <c r="GFO79" s="63"/>
      <c r="GFP79" s="62"/>
      <c r="GFQ79" s="63"/>
      <c r="GFR79" s="62"/>
      <c r="GFS79" s="63"/>
      <c r="GFT79" s="62"/>
      <c r="GFU79" s="63"/>
      <c r="GFV79" s="62"/>
      <c r="GFW79" s="63"/>
      <c r="GFX79" s="62"/>
      <c r="GFY79" s="63"/>
      <c r="GFZ79" s="62"/>
      <c r="GGA79" s="63"/>
      <c r="GGB79" s="62"/>
      <c r="GGC79" s="63"/>
      <c r="GGD79" s="62"/>
      <c r="GGE79" s="63"/>
      <c r="GGF79" s="62"/>
      <c r="GGG79" s="63"/>
      <c r="GGH79" s="62"/>
      <c r="GGI79" s="63"/>
      <c r="GGJ79" s="62"/>
      <c r="GGK79" s="63"/>
      <c r="GGL79" s="62"/>
      <c r="GGM79" s="63"/>
      <c r="GGN79" s="62"/>
      <c r="GGO79" s="63"/>
      <c r="GGP79" s="62"/>
      <c r="GGQ79" s="63"/>
      <c r="GGR79" s="62"/>
      <c r="GGS79" s="63"/>
      <c r="GGT79" s="62"/>
      <c r="GGU79" s="63"/>
      <c r="GGV79" s="62"/>
      <c r="GGW79" s="63"/>
      <c r="GGX79" s="62"/>
      <c r="GGY79" s="63"/>
      <c r="GGZ79" s="62"/>
      <c r="GHA79" s="63"/>
      <c r="GHB79" s="62"/>
      <c r="GHC79" s="63"/>
      <c r="GHD79" s="62"/>
      <c r="GHE79" s="63"/>
      <c r="GHF79" s="62"/>
      <c r="GHG79" s="63"/>
      <c r="GHH79" s="62"/>
      <c r="GHI79" s="63"/>
      <c r="GHJ79" s="62"/>
      <c r="GHK79" s="63"/>
      <c r="GHL79" s="62"/>
      <c r="GHM79" s="63"/>
      <c r="GHN79" s="62"/>
      <c r="GHO79" s="63"/>
      <c r="GHP79" s="62"/>
      <c r="GHQ79" s="63"/>
      <c r="GHR79" s="62"/>
      <c r="GHS79" s="63"/>
      <c r="GHT79" s="62"/>
      <c r="GHU79" s="63"/>
      <c r="GHV79" s="62"/>
      <c r="GHW79" s="63"/>
      <c r="GHX79" s="62"/>
      <c r="GHY79" s="63"/>
      <c r="GHZ79" s="62"/>
      <c r="GIA79" s="63"/>
      <c r="GIB79" s="62"/>
      <c r="GIC79" s="63"/>
      <c r="GID79" s="62"/>
      <c r="GIE79" s="63"/>
      <c r="GIF79" s="62"/>
      <c r="GIG79" s="63"/>
      <c r="GIH79" s="62"/>
      <c r="GII79" s="63"/>
      <c r="GIJ79" s="62"/>
      <c r="GIK79" s="63"/>
      <c r="GIL79" s="62"/>
      <c r="GIM79" s="63"/>
      <c r="GIN79" s="62"/>
      <c r="GIO79" s="63"/>
      <c r="GIP79" s="62"/>
      <c r="GIQ79" s="63"/>
      <c r="GIR79" s="62"/>
      <c r="GIS79" s="63"/>
      <c r="GIT79" s="62"/>
      <c r="GIU79" s="63"/>
      <c r="GIV79" s="62"/>
      <c r="GIW79" s="63"/>
      <c r="GIX79" s="62"/>
      <c r="GIY79" s="63"/>
      <c r="GIZ79" s="62"/>
      <c r="GJA79" s="63"/>
      <c r="GJB79" s="62"/>
      <c r="GJC79" s="63"/>
      <c r="GJD79" s="62"/>
      <c r="GJE79" s="63"/>
      <c r="GJF79" s="62"/>
      <c r="GJG79" s="63"/>
      <c r="GJH79" s="62"/>
      <c r="GJI79" s="63"/>
      <c r="GJJ79" s="62"/>
      <c r="GJK79" s="63"/>
      <c r="GJL79" s="62"/>
      <c r="GJM79" s="63"/>
      <c r="GJN79" s="62"/>
      <c r="GJO79" s="63"/>
      <c r="GJP79" s="62"/>
      <c r="GJQ79" s="63"/>
      <c r="GJR79" s="62"/>
      <c r="GJS79" s="63"/>
      <c r="GJT79" s="62"/>
      <c r="GJU79" s="63"/>
      <c r="GJV79" s="62"/>
      <c r="GJW79" s="63"/>
      <c r="GJX79" s="62"/>
      <c r="GJY79" s="63"/>
      <c r="GJZ79" s="62"/>
      <c r="GKA79" s="63"/>
      <c r="GKB79" s="62"/>
      <c r="GKC79" s="63"/>
      <c r="GKD79" s="62"/>
      <c r="GKE79" s="63"/>
      <c r="GKF79" s="62"/>
      <c r="GKG79" s="63"/>
      <c r="GKH79" s="62"/>
      <c r="GKI79" s="63"/>
      <c r="GKJ79" s="62"/>
      <c r="GKK79" s="63"/>
      <c r="GKL79" s="62"/>
      <c r="GKM79" s="63"/>
      <c r="GKN79" s="62"/>
      <c r="GKO79" s="63"/>
      <c r="GKP79" s="62"/>
      <c r="GKQ79" s="63"/>
      <c r="GKR79" s="62"/>
      <c r="GKS79" s="63"/>
      <c r="GKT79" s="62"/>
      <c r="GKU79" s="63"/>
      <c r="GKV79" s="62"/>
      <c r="GKW79" s="63"/>
      <c r="GKX79" s="62"/>
      <c r="GKY79" s="63"/>
      <c r="GKZ79" s="62"/>
      <c r="GLA79" s="63"/>
      <c r="GLB79" s="62"/>
      <c r="GLC79" s="63"/>
      <c r="GLD79" s="62"/>
      <c r="GLE79" s="63"/>
      <c r="GLF79" s="62"/>
      <c r="GLG79" s="63"/>
      <c r="GLH79" s="62"/>
      <c r="GLI79" s="63"/>
      <c r="GLJ79" s="62"/>
      <c r="GLK79" s="63"/>
      <c r="GLL79" s="62"/>
      <c r="GLM79" s="63"/>
      <c r="GLN79" s="62"/>
      <c r="GLO79" s="63"/>
      <c r="GLP79" s="62"/>
      <c r="GLQ79" s="63"/>
      <c r="GLR79" s="62"/>
      <c r="GLS79" s="63"/>
      <c r="GLT79" s="62"/>
      <c r="GLU79" s="63"/>
      <c r="GLV79" s="62"/>
      <c r="GLW79" s="63"/>
      <c r="GLX79" s="62"/>
      <c r="GLY79" s="63"/>
      <c r="GLZ79" s="62"/>
      <c r="GMA79" s="63"/>
      <c r="GMB79" s="62"/>
      <c r="GMC79" s="63"/>
      <c r="GMD79" s="62"/>
      <c r="GME79" s="63"/>
      <c r="GMF79" s="62"/>
      <c r="GMG79" s="63"/>
      <c r="GMH79" s="62"/>
      <c r="GMI79" s="63"/>
      <c r="GMJ79" s="62"/>
      <c r="GMK79" s="63"/>
      <c r="GML79" s="62"/>
      <c r="GMM79" s="63"/>
      <c r="GMN79" s="62"/>
      <c r="GMO79" s="63"/>
      <c r="GMP79" s="62"/>
      <c r="GMQ79" s="63"/>
      <c r="GMR79" s="62"/>
      <c r="GMS79" s="63"/>
      <c r="GMT79" s="62"/>
      <c r="GMU79" s="63"/>
      <c r="GMV79" s="62"/>
      <c r="GMW79" s="63"/>
      <c r="GMX79" s="62"/>
      <c r="GMY79" s="63"/>
      <c r="GMZ79" s="62"/>
      <c r="GNA79" s="63"/>
      <c r="GNB79" s="62"/>
      <c r="GNC79" s="63"/>
      <c r="GND79" s="62"/>
      <c r="GNE79" s="63"/>
      <c r="GNF79" s="62"/>
      <c r="GNG79" s="63"/>
      <c r="GNH79" s="62"/>
      <c r="GNI79" s="63"/>
      <c r="GNJ79" s="62"/>
      <c r="GNK79" s="63"/>
      <c r="GNL79" s="62"/>
      <c r="GNM79" s="63"/>
      <c r="GNN79" s="62"/>
      <c r="GNO79" s="63"/>
      <c r="GNP79" s="62"/>
      <c r="GNQ79" s="63"/>
      <c r="GNR79" s="62"/>
      <c r="GNS79" s="63"/>
      <c r="GNT79" s="62"/>
      <c r="GNU79" s="63"/>
      <c r="GNV79" s="62"/>
      <c r="GNW79" s="63"/>
      <c r="GNX79" s="62"/>
      <c r="GNY79" s="63"/>
      <c r="GNZ79" s="62"/>
      <c r="GOA79" s="63"/>
      <c r="GOB79" s="62"/>
      <c r="GOC79" s="63"/>
      <c r="GOD79" s="62"/>
      <c r="GOE79" s="63"/>
      <c r="GOF79" s="62"/>
      <c r="GOG79" s="63"/>
      <c r="GOH79" s="62"/>
      <c r="GOI79" s="63"/>
      <c r="GOJ79" s="62"/>
      <c r="GOK79" s="63"/>
      <c r="GOL79" s="62"/>
      <c r="GOM79" s="63"/>
      <c r="GON79" s="62"/>
      <c r="GOO79" s="63"/>
      <c r="GOP79" s="62"/>
      <c r="GOQ79" s="63"/>
      <c r="GOR79" s="62"/>
      <c r="GOS79" s="63"/>
      <c r="GOT79" s="62"/>
      <c r="GOU79" s="63"/>
      <c r="GOV79" s="62"/>
      <c r="GOW79" s="63"/>
      <c r="GOX79" s="62"/>
      <c r="GOY79" s="63"/>
      <c r="GOZ79" s="62"/>
      <c r="GPA79" s="63"/>
      <c r="GPB79" s="62"/>
      <c r="GPC79" s="63"/>
      <c r="GPD79" s="62"/>
      <c r="GPE79" s="63"/>
      <c r="GPF79" s="62"/>
      <c r="GPG79" s="63"/>
      <c r="GPH79" s="62"/>
      <c r="GPI79" s="63"/>
      <c r="GPJ79" s="62"/>
      <c r="GPK79" s="63"/>
      <c r="GPL79" s="62"/>
      <c r="GPM79" s="63"/>
      <c r="GPN79" s="62"/>
      <c r="GPO79" s="63"/>
      <c r="GPP79" s="62"/>
      <c r="GPQ79" s="63"/>
      <c r="GPR79" s="62"/>
      <c r="GPS79" s="63"/>
      <c r="GPT79" s="62"/>
      <c r="GPU79" s="63"/>
      <c r="GPV79" s="62"/>
      <c r="GPW79" s="63"/>
      <c r="GPX79" s="62"/>
      <c r="GPY79" s="63"/>
      <c r="GPZ79" s="62"/>
      <c r="GQA79" s="63"/>
      <c r="GQB79" s="62"/>
      <c r="GQC79" s="63"/>
      <c r="GQD79" s="62"/>
      <c r="GQE79" s="63"/>
      <c r="GQF79" s="62"/>
      <c r="GQG79" s="63"/>
      <c r="GQH79" s="62"/>
      <c r="GQI79" s="63"/>
      <c r="GQJ79" s="62"/>
      <c r="GQK79" s="63"/>
      <c r="GQL79" s="62"/>
      <c r="GQM79" s="63"/>
      <c r="GQN79" s="62"/>
      <c r="GQO79" s="63"/>
      <c r="GQP79" s="62"/>
      <c r="GQQ79" s="63"/>
      <c r="GQR79" s="62"/>
      <c r="GQS79" s="63"/>
      <c r="GQT79" s="62"/>
      <c r="GQU79" s="63"/>
      <c r="GQV79" s="62"/>
      <c r="GQW79" s="63"/>
      <c r="GQX79" s="62"/>
      <c r="GQY79" s="63"/>
      <c r="GQZ79" s="62"/>
      <c r="GRA79" s="63"/>
      <c r="GRB79" s="62"/>
      <c r="GRC79" s="63"/>
      <c r="GRD79" s="62"/>
      <c r="GRE79" s="63"/>
      <c r="GRF79" s="62"/>
      <c r="GRG79" s="63"/>
      <c r="GRH79" s="62"/>
      <c r="GRI79" s="63"/>
      <c r="GRJ79" s="62"/>
      <c r="GRK79" s="63"/>
      <c r="GRL79" s="62"/>
      <c r="GRM79" s="63"/>
      <c r="GRN79" s="62"/>
      <c r="GRO79" s="63"/>
      <c r="GRP79" s="62"/>
      <c r="GRQ79" s="63"/>
      <c r="GRR79" s="62"/>
      <c r="GRS79" s="63"/>
      <c r="GRT79" s="62"/>
      <c r="GRU79" s="63"/>
      <c r="GRV79" s="62"/>
      <c r="GRW79" s="63"/>
      <c r="GRX79" s="62"/>
      <c r="GRY79" s="63"/>
      <c r="GRZ79" s="62"/>
      <c r="GSA79" s="63"/>
      <c r="GSB79" s="62"/>
      <c r="GSC79" s="63"/>
      <c r="GSD79" s="62"/>
      <c r="GSE79" s="63"/>
      <c r="GSF79" s="62"/>
      <c r="GSG79" s="63"/>
      <c r="GSH79" s="62"/>
      <c r="GSI79" s="63"/>
      <c r="GSJ79" s="62"/>
      <c r="GSK79" s="63"/>
      <c r="GSL79" s="62"/>
      <c r="GSM79" s="63"/>
      <c r="GSN79" s="62"/>
      <c r="GSO79" s="63"/>
      <c r="GSP79" s="62"/>
      <c r="GSQ79" s="63"/>
      <c r="GSR79" s="62"/>
      <c r="GSS79" s="63"/>
      <c r="GST79" s="62"/>
      <c r="GSU79" s="63"/>
      <c r="GSV79" s="62"/>
      <c r="GSW79" s="63"/>
      <c r="GSX79" s="62"/>
      <c r="GSY79" s="63"/>
      <c r="GSZ79" s="62"/>
      <c r="GTA79" s="63"/>
      <c r="GTB79" s="62"/>
      <c r="GTC79" s="63"/>
      <c r="GTD79" s="62"/>
      <c r="GTE79" s="63"/>
      <c r="GTF79" s="62"/>
      <c r="GTG79" s="63"/>
      <c r="GTH79" s="62"/>
      <c r="GTI79" s="63"/>
      <c r="GTJ79" s="62"/>
      <c r="GTK79" s="63"/>
      <c r="GTL79" s="62"/>
      <c r="GTM79" s="63"/>
      <c r="GTN79" s="62"/>
      <c r="GTO79" s="63"/>
      <c r="GTP79" s="62"/>
      <c r="GTQ79" s="63"/>
      <c r="GTR79" s="62"/>
      <c r="GTS79" s="63"/>
      <c r="GTT79" s="62"/>
      <c r="GTU79" s="63"/>
      <c r="GTV79" s="62"/>
      <c r="GTW79" s="63"/>
      <c r="GTX79" s="62"/>
      <c r="GTY79" s="63"/>
      <c r="GTZ79" s="62"/>
      <c r="GUA79" s="63"/>
      <c r="GUB79" s="62"/>
      <c r="GUC79" s="63"/>
      <c r="GUD79" s="62"/>
      <c r="GUE79" s="63"/>
      <c r="GUF79" s="62"/>
      <c r="GUG79" s="63"/>
      <c r="GUH79" s="62"/>
      <c r="GUI79" s="63"/>
      <c r="GUJ79" s="62"/>
      <c r="GUK79" s="63"/>
      <c r="GUL79" s="62"/>
      <c r="GUM79" s="63"/>
      <c r="GUN79" s="62"/>
      <c r="GUO79" s="63"/>
      <c r="GUP79" s="62"/>
      <c r="GUQ79" s="63"/>
      <c r="GUR79" s="62"/>
      <c r="GUS79" s="63"/>
      <c r="GUT79" s="62"/>
      <c r="GUU79" s="63"/>
      <c r="GUV79" s="62"/>
      <c r="GUW79" s="63"/>
      <c r="GUX79" s="62"/>
      <c r="GUY79" s="63"/>
      <c r="GUZ79" s="62"/>
      <c r="GVA79" s="63"/>
      <c r="GVB79" s="62"/>
      <c r="GVC79" s="63"/>
      <c r="GVD79" s="62"/>
      <c r="GVE79" s="63"/>
      <c r="GVF79" s="62"/>
      <c r="GVG79" s="63"/>
      <c r="GVH79" s="62"/>
      <c r="GVI79" s="63"/>
      <c r="GVJ79" s="62"/>
      <c r="GVK79" s="63"/>
      <c r="GVL79" s="62"/>
      <c r="GVM79" s="63"/>
      <c r="GVN79" s="62"/>
      <c r="GVO79" s="63"/>
      <c r="GVP79" s="62"/>
      <c r="GVQ79" s="63"/>
      <c r="GVR79" s="62"/>
      <c r="GVS79" s="63"/>
      <c r="GVT79" s="62"/>
      <c r="GVU79" s="63"/>
      <c r="GVV79" s="62"/>
      <c r="GVW79" s="63"/>
      <c r="GVX79" s="62"/>
      <c r="GVY79" s="63"/>
      <c r="GVZ79" s="62"/>
      <c r="GWA79" s="63"/>
      <c r="GWB79" s="62"/>
      <c r="GWC79" s="63"/>
      <c r="GWD79" s="62"/>
      <c r="GWE79" s="63"/>
      <c r="GWF79" s="62"/>
      <c r="GWG79" s="63"/>
      <c r="GWH79" s="62"/>
      <c r="GWI79" s="63"/>
      <c r="GWJ79" s="62"/>
      <c r="GWK79" s="63"/>
      <c r="GWL79" s="62"/>
      <c r="GWM79" s="63"/>
      <c r="GWN79" s="62"/>
      <c r="GWO79" s="63"/>
      <c r="GWP79" s="62"/>
      <c r="GWQ79" s="63"/>
      <c r="GWR79" s="62"/>
      <c r="GWS79" s="63"/>
      <c r="GWT79" s="62"/>
      <c r="GWU79" s="63"/>
      <c r="GWV79" s="62"/>
      <c r="GWW79" s="63"/>
      <c r="GWX79" s="62"/>
      <c r="GWY79" s="63"/>
      <c r="GWZ79" s="62"/>
      <c r="GXA79" s="63"/>
      <c r="GXB79" s="62"/>
      <c r="GXC79" s="63"/>
      <c r="GXD79" s="62"/>
      <c r="GXE79" s="63"/>
      <c r="GXF79" s="62"/>
      <c r="GXG79" s="63"/>
      <c r="GXH79" s="62"/>
      <c r="GXI79" s="63"/>
      <c r="GXJ79" s="62"/>
      <c r="GXK79" s="63"/>
      <c r="GXL79" s="62"/>
      <c r="GXM79" s="63"/>
      <c r="GXN79" s="62"/>
      <c r="GXO79" s="63"/>
      <c r="GXP79" s="62"/>
      <c r="GXQ79" s="63"/>
      <c r="GXR79" s="62"/>
      <c r="GXS79" s="63"/>
      <c r="GXT79" s="62"/>
      <c r="GXU79" s="63"/>
      <c r="GXV79" s="62"/>
      <c r="GXW79" s="63"/>
      <c r="GXX79" s="62"/>
      <c r="GXY79" s="63"/>
      <c r="GXZ79" s="62"/>
      <c r="GYA79" s="63"/>
      <c r="GYB79" s="62"/>
      <c r="GYC79" s="63"/>
      <c r="GYD79" s="62"/>
      <c r="GYE79" s="63"/>
      <c r="GYF79" s="62"/>
      <c r="GYG79" s="63"/>
      <c r="GYH79" s="62"/>
      <c r="GYI79" s="63"/>
      <c r="GYJ79" s="62"/>
      <c r="GYK79" s="63"/>
      <c r="GYL79" s="62"/>
      <c r="GYM79" s="63"/>
      <c r="GYN79" s="62"/>
      <c r="GYO79" s="63"/>
      <c r="GYP79" s="62"/>
      <c r="GYQ79" s="63"/>
      <c r="GYR79" s="62"/>
      <c r="GYS79" s="63"/>
      <c r="GYT79" s="62"/>
      <c r="GYU79" s="63"/>
      <c r="GYV79" s="62"/>
      <c r="GYW79" s="63"/>
      <c r="GYX79" s="62"/>
      <c r="GYY79" s="63"/>
      <c r="GYZ79" s="62"/>
      <c r="GZA79" s="63"/>
      <c r="GZB79" s="62"/>
      <c r="GZC79" s="63"/>
      <c r="GZD79" s="62"/>
      <c r="GZE79" s="63"/>
      <c r="GZF79" s="62"/>
      <c r="GZG79" s="63"/>
      <c r="GZH79" s="62"/>
      <c r="GZI79" s="63"/>
      <c r="GZJ79" s="62"/>
      <c r="GZK79" s="63"/>
      <c r="GZL79" s="62"/>
      <c r="GZM79" s="63"/>
      <c r="GZN79" s="62"/>
      <c r="GZO79" s="63"/>
      <c r="GZP79" s="62"/>
      <c r="GZQ79" s="63"/>
      <c r="GZR79" s="62"/>
      <c r="GZS79" s="63"/>
      <c r="GZT79" s="62"/>
      <c r="GZU79" s="63"/>
      <c r="GZV79" s="62"/>
      <c r="GZW79" s="63"/>
      <c r="GZX79" s="62"/>
      <c r="GZY79" s="63"/>
      <c r="GZZ79" s="62"/>
      <c r="HAA79" s="63"/>
      <c r="HAB79" s="62"/>
      <c r="HAC79" s="63"/>
      <c r="HAD79" s="62"/>
      <c r="HAE79" s="63"/>
      <c r="HAF79" s="62"/>
      <c r="HAG79" s="63"/>
      <c r="HAH79" s="62"/>
      <c r="HAI79" s="63"/>
      <c r="HAJ79" s="62"/>
      <c r="HAK79" s="63"/>
      <c r="HAL79" s="62"/>
      <c r="HAM79" s="63"/>
      <c r="HAN79" s="62"/>
      <c r="HAO79" s="63"/>
      <c r="HAP79" s="62"/>
      <c r="HAQ79" s="63"/>
      <c r="HAR79" s="62"/>
      <c r="HAS79" s="63"/>
      <c r="HAT79" s="62"/>
      <c r="HAU79" s="63"/>
      <c r="HAV79" s="62"/>
      <c r="HAW79" s="63"/>
      <c r="HAX79" s="62"/>
      <c r="HAY79" s="63"/>
      <c r="HAZ79" s="62"/>
      <c r="HBA79" s="63"/>
      <c r="HBB79" s="62"/>
      <c r="HBC79" s="63"/>
      <c r="HBD79" s="62"/>
      <c r="HBE79" s="63"/>
      <c r="HBF79" s="62"/>
      <c r="HBG79" s="63"/>
      <c r="HBH79" s="62"/>
      <c r="HBI79" s="63"/>
      <c r="HBJ79" s="62"/>
      <c r="HBK79" s="63"/>
      <c r="HBL79" s="62"/>
      <c r="HBM79" s="63"/>
      <c r="HBN79" s="62"/>
      <c r="HBO79" s="63"/>
      <c r="HBP79" s="62"/>
      <c r="HBQ79" s="63"/>
      <c r="HBR79" s="62"/>
      <c r="HBS79" s="63"/>
      <c r="HBT79" s="62"/>
      <c r="HBU79" s="63"/>
      <c r="HBV79" s="62"/>
      <c r="HBW79" s="63"/>
      <c r="HBX79" s="62"/>
      <c r="HBY79" s="63"/>
      <c r="HBZ79" s="62"/>
      <c r="HCA79" s="63"/>
      <c r="HCB79" s="62"/>
      <c r="HCC79" s="63"/>
      <c r="HCD79" s="62"/>
      <c r="HCE79" s="63"/>
      <c r="HCF79" s="62"/>
      <c r="HCG79" s="63"/>
      <c r="HCH79" s="62"/>
      <c r="HCI79" s="63"/>
      <c r="HCJ79" s="62"/>
      <c r="HCK79" s="63"/>
      <c r="HCL79" s="62"/>
      <c r="HCM79" s="63"/>
      <c r="HCN79" s="62"/>
      <c r="HCO79" s="63"/>
      <c r="HCP79" s="62"/>
      <c r="HCQ79" s="63"/>
      <c r="HCR79" s="62"/>
      <c r="HCS79" s="63"/>
      <c r="HCT79" s="62"/>
      <c r="HCU79" s="63"/>
      <c r="HCV79" s="62"/>
      <c r="HCW79" s="63"/>
      <c r="HCX79" s="62"/>
      <c r="HCY79" s="63"/>
      <c r="HCZ79" s="62"/>
      <c r="HDA79" s="63"/>
      <c r="HDB79" s="62"/>
      <c r="HDC79" s="63"/>
      <c r="HDD79" s="62"/>
      <c r="HDE79" s="63"/>
      <c r="HDF79" s="62"/>
      <c r="HDG79" s="63"/>
      <c r="HDH79" s="62"/>
      <c r="HDI79" s="63"/>
      <c r="HDJ79" s="62"/>
      <c r="HDK79" s="63"/>
      <c r="HDL79" s="62"/>
      <c r="HDM79" s="63"/>
      <c r="HDN79" s="62"/>
      <c r="HDO79" s="63"/>
      <c r="HDP79" s="62"/>
      <c r="HDQ79" s="63"/>
      <c r="HDR79" s="62"/>
      <c r="HDS79" s="63"/>
      <c r="HDT79" s="62"/>
      <c r="HDU79" s="63"/>
      <c r="HDV79" s="62"/>
      <c r="HDW79" s="63"/>
      <c r="HDX79" s="62"/>
      <c r="HDY79" s="63"/>
      <c r="HDZ79" s="62"/>
      <c r="HEA79" s="63"/>
      <c r="HEB79" s="62"/>
      <c r="HEC79" s="63"/>
      <c r="HED79" s="62"/>
      <c r="HEE79" s="63"/>
      <c r="HEF79" s="62"/>
      <c r="HEG79" s="63"/>
      <c r="HEH79" s="62"/>
      <c r="HEI79" s="63"/>
      <c r="HEJ79" s="62"/>
      <c r="HEK79" s="63"/>
      <c r="HEL79" s="62"/>
      <c r="HEM79" s="63"/>
      <c r="HEN79" s="62"/>
      <c r="HEO79" s="63"/>
      <c r="HEP79" s="62"/>
      <c r="HEQ79" s="63"/>
      <c r="HER79" s="62"/>
      <c r="HES79" s="63"/>
      <c r="HET79" s="62"/>
      <c r="HEU79" s="63"/>
      <c r="HEV79" s="62"/>
      <c r="HEW79" s="63"/>
      <c r="HEX79" s="62"/>
      <c r="HEY79" s="63"/>
      <c r="HEZ79" s="62"/>
      <c r="HFA79" s="63"/>
      <c r="HFB79" s="62"/>
      <c r="HFC79" s="63"/>
      <c r="HFD79" s="62"/>
      <c r="HFE79" s="63"/>
      <c r="HFF79" s="62"/>
      <c r="HFG79" s="63"/>
      <c r="HFH79" s="62"/>
      <c r="HFI79" s="63"/>
      <c r="HFJ79" s="62"/>
      <c r="HFK79" s="63"/>
      <c r="HFL79" s="62"/>
      <c r="HFM79" s="63"/>
      <c r="HFN79" s="62"/>
      <c r="HFO79" s="63"/>
      <c r="HFP79" s="62"/>
      <c r="HFQ79" s="63"/>
      <c r="HFR79" s="62"/>
      <c r="HFS79" s="63"/>
      <c r="HFT79" s="62"/>
      <c r="HFU79" s="63"/>
      <c r="HFV79" s="62"/>
      <c r="HFW79" s="63"/>
      <c r="HFX79" s="62"/>
      <c r="HFY79" s="63"/>
      <c r="HFZ79" s="62"/>
      <c r="HGA79" s="63"/>
      <c r="HGB79" s="62"/>
      <c r="HGC79" s="63"/>
      <c r="HGD79" s="62"/>
      <c r="HGE79" s="63"/>
      <c r="HGF79" s="62"/>
      <c r="HGG79" s="63"/>
      <c r="HGH79" s="62"/>
      <c r="HGI79" s="63"/>
      <c r="HGJ79" s="62"/>
      <c r="HGK79" s="63"/>
      <c r="HGL79" s="62"/>
      <c r="HGM79" s="63"/>
      <c r="HGN79" s="62"/>
      <c r="HGO79" s="63"/>
      <c r="HGP79" s="62"/>
      <c r="HGQ79" s="63"/>
      <c r="HGR79" s="62"/>
      <c r="HGS79" s="63"/>
      <c r="HGT79" s="62"/>
      <c r="HGU79" s="63"/>
      <c r="HGV79" s="62"/>
      <c r="HGW79" s="63"/>
      <c r="HGX79" s="62"/>
      <c r="HGY79" s="63"/>
      <c r="HGZ79" s="62"/>
      <c r="HHA79" s="63"/>
      <c r="HHB79" s="62"/>
      <c r="HHC79" s="63"/>
      <c r="HHD79" s="62"/>
      <c r="HHE79" s="63"/>
      <c r="HHF79" s="62"/>
      <c r="HHG79" s="63"/>
      <c r="HHH79" s="62"/>
      <c r="HHI79" s="63"/>
      <c r="HHJ79" s="62"/>
      <c r="HHK79" s="63"/>
      <c r="HHL79" s="62"/>
      <c r="HHM79" s="63"/>
      <c r="HHN79" s="62"/>
      <c r="HHO79" s="63"/>
      <c r="HHP79" s="62"/>
      <c r="HHQ79" s="63"/>
      <c r="HHR79" s="62"/>
      <c r="HHS79" s="63"/>
      <c r="HHT79" s="62"/>
      <c r="HHU79" s="63"/>
      <c r="HHV79" s="62"/>
      <c r="HHW79" s="63"/>
      <c r="HHX79" s="62"/>
      <c r="HHY79" s="63"/>
      <c r="HHZ79" s="62"/>
      <c r="HIA79" s="63"/>
      <c r="HIB79" s="62"/>
      <c r="HIC79" s="63"/>
      <c r="HID79" s="62"/>
      <c r="HIE79" s="63"/>
      <c r="HIF79" s="62"/>
      <c r="HIG79" s="63"/>
      <c r="HIH79" s="62"/>
      <c r="HII79" s="63"/>
      <c r="HIJ79" s="62"/>
      <c r="HIK79" s="63"/>
      <c r="HIL79" s="62"/>
      <c r="HIM79" s="63"/>
      <c r="HIN79" s="62"/>
      <c r="HIO79" s="63"/>
      <c r="HIP79" s="62"/>
      <c r="HIQ79" s="63"/>
      <c r="HIR79" s="62"/>
      <c r="HIS79" s="63"/>
      <c r="HIT79" s="62"/>
      <c r="HIU79" s="63"/>
      <c r="HIV79" s="62"/>
      <c r="HIW79" s="63"/>
      <c r="HIX79" s="62"/>
      <c r="HIY79" s="63"/>
      <c r="HIZ79" s="62"/>
      <c r="HJA79" s="63"/>
      <c r="HJB79" s="62"/>
      <c r="HJC79" s="63"/>
      <c r="HJD79" s="62"/>
      <c r="HJE79" s="63"/>
      <c r="HJF79" s="62"/>
      <c r="HJG79" s="63"/>
      <c r="HJH79" s="62"/>
      <c r="HJI79" s="63"/>
      <c r="HJJ79" s="62"/>
      <c r="HJK79" s="63"/>
      <c r="HJL79" s="62"/>
      <c r="HJM79" s="63"/>
      <c r="HJN79" s="62"/>
      <c r="HJO79" s="63"/>
      <c r="HJP79" s="62"/>
      <c r="HJQ79" s="63"/>
      <c r="HJR79" s="62"/>
      <c r="HJS79" s="63"/>
      <c r="HJT79" s="62"/>
      <c r="HJU79" s="63"/>
      <c r="HJV79" s="62"/>
      <c r="HJW79" s="63"/>
      <c r="HJX79" s="62"/>
      <c r="HJY79" s="63"/>
      <c r="HJZ79" s="62"/>
      <c r="HKA79" s="63"/>
      <c r="HKB79" s="62"/>
      <c r="HKC79" s="63"/>
      <c r="HKD79" s="62"/>
      <c r="HKE79" s="63"/>
      <c r="HKF79" s="62"/>
      <c r="HKG79" s="63"/>
      <c r="HKH79" s="62"/>
      <c r="HKI79" s="63"/>
      <c r="HKJ79" s="62"/>
      <c r="HKK79" s="63"/>
      <c r="HKL79" s="62"/>
      <c r="HKM79" s="63"/>
      <c r="HKN79" s="62"/>
      <c r="HKO79" s="63"/>
      <c r="HKP79" s="62"/>
      <c r="HKQ79" s="63"/>
      <c r="HKR79" s="62"/>
      <c r="HKS79" s="63"/>
      <c r="HKT79" s="62"/>
      <c r="HKU79" s="63"/>
      <c r="HKV79" s="62"/>
      <c r="HKW79" s="63"/>
      <c r="HKX79" s="62"/>
      <c r="HKY79" s="63"/>
      <c r="HKZ79" s="62"/>
      <c r="HLA79" s="63"/>
      <c r="HLB79" s="62"/>
      <c r="HLC79" s="63"/>
      <c r="HLD79" s="62"/>
      <c r="HLE79" s="63"/>
      <c r="HLF79" s="62"/>
      <c r="HLG79" s="63"/>
      <c r="HLH79" s="62"/>
      <c r="HLI79" s="63"/>
      <c r="HLJ79" s="62"/>
      <c r="HLK79" s="63"/>
      <c r="HLL79" s="62"/>
      <c r="HLM79" s="63"/>
      <c r="HLN79" s="62"/>
      <c r="HLO79" s="63"/>
      <c r="HLP79" s="62"/>
      <c r="HLQ79" s="63"/>
      <c r="HLR79" s="62"/>
      <c r="HLS79" s="63"/>
      <c r="HLT79" s="62"/>
      <c r="HLU79" s="63"/>
      <c r="HLV79" s="62"/>
      <c r="HLW79" s="63"/>
      <c r="HLX79" s="62"/>
      <c r="HLY79" s="63"/>
      <c r="HLZ79" s="62"/>
      <c r="HMA79" s="63"/>
      <c r="HMB79" s="62"/>
      <c r="HMC79" s="63"/>
      <c r="HMD79" s="62"/>
      <c r="HME79" s="63"/>
      <c r="HMF79" s="62"/>
      <c r="HMG79" s="63"/>
      <c r="HMH79" s="62"/>
      <c r="HMI79" s="63"/>
      <c r="HMJ79" s="62"/>
      <c r="HMK79" s="63"/>
      <c r="HML79" s="62"/>
      <c r="HMM79" s="63"/>
      <c r="HMN79" s="62"/>
      <c r="HMO79" s="63"/>
      <c r="HMP79" s="62"/>
      <c r="HMQ79" s="63"/>
      <c r="HMR79" s="62"/>
      <c r="HMS79" s="63"/>
      <c r="HMT79" s="62"/>
      <c r="HMU79" s="63"/>
      <c r="HMV79" s="62"/>
      <c r="HMW79" s="63"/>
      <c r="HMX79" s="62"/>
      <c r="HMY79" s="63"/>
      <c r="HMZ79" s="62"/>
      <c r="HNA79" s="63"/>
      <c r="HNB79" s="62"/>
      <c r="HNC79" s="63"/>
      <c r="HND79" s="62"/>
      <c r="HNE79" s="63"/>
      <c r="HNF79" s="62"/>
      <c r="HNG79" s="63"/>
      <c r="HNH79" s="62"/>
      <c r="HNI79" s="63"/>
      <c r="HNJ79" s="62"/>
      <c r="HNK79" s="63"/>
      <c r="HNL79" s="62"/>
      <c r="HNM79" s="63"/>
      <c r="HNN79" s="62"/>
      <c r="HNO79" s="63"/>
      <c r="HNP79" s="62"/>
      <c r="HNQ79" s="63"/>
      <c r="HNR79" s="62"/>
      <c r="HNS79" s="63"/>
      <c r="HNT79" s="62"/>
      <c r="HNU79" s="63"/>
      <c r="HNV79" s="62"/>
      <c r="HNW79" s="63"/>
      <c r="HNX79" s="62"/>
      <c r="HNY79" s="63"/>
      <c r="HNZ79" s="62"/>
      <c r="HOA79" s="63"/>
      <c r="HOB79" s="62"/>
      <c r="HOC79" s="63"/>
      <c r="HOD79" s="62"/>
      <c r="HOE79" s="63"/>
      <c r="HOF79" s="62"/>
      <c r="HOG79" s="63"/>
      <c r="HOH79" s="62"/>
      <c r="HOI79" s="63"/>
      <c r="HOJ79" s="62"/>
      <c r="HOK79" s="63"/>
      <c r="HOL79" s="62"/>
      <c r="HOM79" s="63"/>
      <c r="HON79" s="62"/>
      <c r="HOO79" s="63"/>
      <c r="HOP79" s="62"/>
      <c r="HOQ79" s="63"/>
      <c r="HOR79" s="62"/>
      <c r="HOS79" s="63"/>
      <c r="HOT79" s="62"/>
      <c r="HOU79" s="63"/>
      <c r="HOV79" s="62"/>
      <c r="HOW79" s="63"/>
      <c r="HOX79" s="62"/>
      <c r="HOY79" s="63"/>
      <c r="HOZ79" s="62"/>
      <c r="HPA79" s="63"/>
      <c r="HPB79" s="62"/>
      <c r="HPC79" s="63"/>
      <c r="HPD79" s="62"/>
      <c r="HPE79" s="63"/>
      <c r="HPF79" s="62"/>
      <c r="HPG79" s="63"/>
      <c r="HPH79" s="62"/>
      <c r="HPI79" s="63"/>
      <c r="HPJ79" s="62"/>
      <c r="HPK79" s="63"/>
      <c r="HPL79" s="62"/>
      <c r="HPM79" s="63"/>
      <c r="HPN79" s="62"/>
      <c r="HPO79" s="63"/>
      <c r="HPP79" s="62"/>
      <c r="HPQ79" s="63"/>
      <c r="HPR79" s="62"/>
      <c r="HPS79" s="63"/>
      <c r="HPT79" s="62"/>
      <c r="HPU79" s="63"/>
      <c r="HPV79" s="62"/>
      <c r="HPW79" s="63"/>
      <c r="HPX79" s="62"/>
      <c r="HPY79" s="63"/>
      <c r="HPZ79" s="62"/>
      <c r="HQA79" s="63"/>
      <c r="HQB79" s="62"/>
      <c r="HQC79" s="63"/>
      <c r="HQD79" s="62"/>
      <c r="HQE79" s="63"/>
      <c r="HQF79" s="62"/>
      <c r="HQG79" s="63"/>
      <c r="HQH79" s="62"/>
      <c r="HQI79" s="63"/>
      <c r="HQJ79" s="62"/>
      <c r="HQK79" s="63"/>
      <c r="HQL79" s="62"/>
      <c r="HQM79" s="63"/>
      <c r="HQN79" s="62"/>
      <c r="HQO79" s="63"/>
      <c r="HQP79" s="62"/>
      <c r="HQQ79" s="63"/>
      <c r="HQR79" s="62"/>
      <c r="HQS79" s="63"/>
      <c r="HQT79" s="62"/>
      <c r="HQU79" s="63"/>
      <c r="HQV79" s="62"/>
      <c r="HQW79" s="63"/>
      <c r="HQX79" s="62"/>
      <c r="HQY79" s="63"/>
      <c r="HQZ79" s="62"/>
      <c r="HRA79" s="63"/>
      <c r="HRB79" s="62"/>
      <c r="HRC79" s="63"/>
      <c r="HRD79" s="62"/>
      <c r="HRE79" s="63"/>
      <c r="HRF79" s="62"/>
      <c r="HRG79" s="63"/>
      <c r="HRH79" s="62"/>
      <c r="HRI79" s="63"/>
      <c r="HRJ79" s="62"/>
      <c r="HRK79" s="63"/>
      <c r="HRL79" s="62"/>
      <c r="HRM79" s="63"/>
      <c r="HRN79" s="62"/>
      <c r="HRO79" s="63"/>
      <c r="HRP79" s="62"/>
      <c r="HRQ79" s="63"/>
      <c r="HRR79" s="62"/>
      <c r="HRS79" s="63"/>
      <c r="HRT79" s="62"/>
      <c r="HRU79" s="63"/>
      <c r="HRV79" s="62"/>
      <c r="HRW79" s="63"/>
      <c r="HRX79" s="62"/>
      <c r="HRY79" s="63"/>
      <c r="HRZ79" s="62"/>
      <c r="HSA79" s="63"/>
      <c r="HSB79" s="62"/>
      <c r="HSC79" s="63"/>
      <c r="HSD79" s="62"/>
      <c r="HSE79" s="63"/>
      <c r="HSF79" s="62"/>
      <c r="HSG79" s="63"/>
      <c r="HSH79" s="62"/>
      <c r="HSI79" s="63"/>
      <c r="HSJ79" s="62"/>
      <c r="HSK79" s="63"/>
      <c r="HSL79" s="62"/>
      <c r="HSM79" s="63"/>
      <c r="HSN79" s="62"/>
      <c r="HSO79" s="63"/>
      <c r="HSP79" s="62"/>
      <c r="HSQ79" s="63"/>
      <c r="HSR79" s="62"/>
      <c r="HSS79" s="63"/>
      <c r="HST79" s="62"/>
      <c r="HSU79" s="63"/>
      <c r="HSV79" s="62"/>
      <c r="HSW79" s="63"/>
      <c r="HSX79" s="62"/>
      <c r="HSY79" s="63"/>
      <c r="HSZ79" s="62"/>
      <c r="HTA79" s="63"/>
      <c r="HTB79" s="62"/>
      <c r="HTC79" s="63"/>
      <c r="HTD79" s="62"/>
      <c r="HTE79" s="63"/>
      <c r="HTF79" s="62"/>
      <c r="HTG79" s="63"/>
      <c r="HTH79" s="62"/>
      <c r="HTI79" s="63"/>
      <c r="HTJ79" s="62"/>
      <c r="HTK79" s="63"/>
      <c r="HTL79" s="62"/>
      <c r="HTM79" s="63"/>
      <c r="HTN79" s="62"/>
      <c r="HTO79" s="63"/>
      <c r="HTP79" s="62"/>
      <c r="HTQ79" s="63"/>
      <c r="HTR79" s="62"/>
      <c r="HTS79" s="63"/>
      <c r="HTT79" s="62"/>
      <c r="HTU79" s="63"/>
      <c r="HTV79" s="62"/>
      <c r="HTW79" s="63"/>
      <c r="HTX79" s="62"/>
      <c r="HTY79" s="63"/>
      <c r="HTZ79" s="62"/>
      <c r="HUA79" s="63"/>
      <c r="HUB79" s="62"/>
      <c r="HUC79" s="63"/>
      <c r="HUD79" s="62"/>
      <c r="HUE79" s="63"/>
      <c r="HUF79" s="62"/>
      <c r="HUG79" s="63"/>
      <c r="HUH79" s="62"/>
      <c r="HUI79" s="63"/>
      <c r="HUJ79" s="62"/>
      <c r="HUK79" s="63"/>
      <c r="HUL79" s="62"/>
      <c r="HUM79" s="63"/>
      <c r="HUN79" s="62"/>
      <c r="HUO79" s="63"/>
      <c r="HUP79" s="62"/>
      <c r="HUQ79" s="63"/>
      <c r="HUR79" s="62"/>
      <c r="HUS79" s="63"/>
      <c r="HUT79" s="62"/>
      <c r="HUU79" s="63"/>
      <c r="HUV79" s="62"/>
      <c r="HUW79" s="63"/>
      <c r="HUX79" s="62"/>
      <c r="HUY79" s="63"/>
      <c r="HUZ79" s="62"/>
      <c r="HVA79" s="63"/>
      <c r="HVB79" s="62"/>
      <c r="HVC79" s="63"/>
      <c r="HVD79" s="62"/>
      <c r="HVE79" s="63"/>
      <c r="HVF79" s="62"/>
      <c r="HVG79" s="63"/>
      <c r="HVH79" s="62"/>
      <c r="HVI79" s="63"/>
      <c r="HVJ79" s="62"/>
      <c r="HVK79" s="63"/>
      <c r="HVL79" s="62"/>
      <c r="HVM79" s="63"/>
      <c r="HVN79" s="62"/>
      <c r="HVO79" s="63"/>
      <c r="HVP79" s="62"/>
      <c r="HVQ79" s="63"/>
      <c r="HVR79" s="62"/>
      <c r="HVS79" s="63"/>
      <c r="HVT79" s="62"/>
      <c r="HVU79" s="63"/>
      <c r="HVV79" s="62"/>
      <c r="HVW79" s="63"/>
      <c r="HVX79" s="62"/>
      <c r="HVY79" s="63"/>
      <c r="HVZ79" s="62"/>
      <c r="HWA79" s="63"/>
      <c r="HWB79" s="62"/>
      <c r="HWC79" s="63"/>
      <c r="HWD79" s="62"/>
      <c r="HWE79" s="63"/>
      <c r="HWF79" s="62"/>
      <c r="HWG79" s="63"/>
      <c r="HWH79" s="62"/>
      <c r="HWI79" s="63"/>
      <c r="HWJ79" s="62"/>
      <c r="HWK79" s="63"/>
      <c r="HWL79" s="62"/>
      <c r="HWM79" s="63"/>
      <c r="HWN79" s="62"/>
      <c r="HWO79" s="63"/>
      <c r="HWP79" s="62"/>
      <c r="HWQ79" s="63"/>
      <c r="HWR79" s="62"/>
      <c r="HWS79" s="63"/>
      <c r="HWT79" s="62"/>
      <c r="HWU79" s="63"/>
      <c r="HWV79" s="62"/>
      <c r="HWW79" s="63"/>
      <c r="HWX79" s="62"/>
      <c r="HWY79" s="63"/>
      <c r="HWZ79" s="62"/>
      <c r="HXA79" s="63"/>
      <c r="HXB79" s="62"/>
      <c r="HXC79" s="63"/>
      <c r="HXD79" s="62"/>
      <c r="HXE79" s="63"/>
      <c r="HXF79" s="62"/>
      <c r="HXG79" s="63"/>
      <c r="HXH79" s="62"/>
      <c r="HXI79" s="63"/>
      <c r="HXJ79" s="62"/>
      <c r="HXK79" s="63"/>
      <c r="HXL79" s="62"/>
      <c r="HXM79" s="63"/>
      <c r="HXN79" s="62"/>
      <c r="HXO79" s="63"/>
      <c r="HXP79" s="62"/>
      <c r="HXQ79" s="63"/>
      <c r="HXR79" s="62"/>
      <c r="HXS79" s="63"/>
      <c r="HXT79" s="62"/>
      <c r="HXU79" s="63"/>
      <c r="HXV79" s="62"/>
      <c r="HXW79" s="63"/>
      <c r="HXX79" s="62"/>
      <c r="HXY79" s="63"/>
      <c r="HXZ79" s="62"/>
      <c r="HYA79" s="63"/>
      <c r="HYB79" s="62"/>
      <c r="HYC79" s="63"/>
      <c r="HYD79" s="62"/>
      <c r="HYE79" s="63"/>
      <c r="HYF79" s="62"/>
      <c r="HYG79" s="63"/>
      <c r="HYH79" s="62"/>
      <c r="HYI79" s="63"/>
      <c r="HYJ79" s="62"/>
      <c r="HYK79" s="63"/>
      <c r="HYL79" s="62"/>
      <c r="HYM79" s="63"/>
      <c r="HYN79" s="62"/>
      <c r="HYO79" s="63"/>
      <c r="HYP79" s="62"/>
      <c r="HYQ79" s="63"/>
      <c r="HYR79" s="62"/>
      <c r="HYS79" s="63"/>
      <c r="HYT79" s="62"/>
      <c r="HYU79" s="63"/>
      <c r="HYV79" s="62"/>
      <c r="HYW79" s="63"/>
      <c r="HYX79" s="62"/>
      <c r="HYY79" s="63"/>
      <c r="HYZ79" s="62"/>
      <c r="HZA79" s="63"/>
      <c r="HZB79" s="62"/>
      <c r="HZC79" s="63"/>
      <c r="HZD79" s="62"/>
      <c r="HZE79" s="63"/>
      <c r="HZF79" s="62"/>
      <c r="HZG79" s="63"/>
      <c r="HZH79" s="62"/>
      <c r="HZI79" s="63"/>
      <c r="HZJ79" s="62"/>
      <c r="HZK79" s="63"/>
      <c r="HZL79" s="62"/>
      <c r="HZM79" s="63"/>
      <c r="HZN79" s="62"/>
      <c r="HZO79" s="63"/>
      <c r="HZP79" s="62"/>
      <c r="HZQ79" s="63"/>
      <c r="HZR79" s="62"/>
      <c r="HZS79" s="63"/>
      <c r="HZT79" s="62"/>
      <c r="HZU79" s="63"/>
      <c r="HZV79" s="62"/>
      <c r="HZW79" s="63"/>
      <c r="HZX79" s="62"/>
      <c r="HZY79" s="63"/>
      <c r="HZZ79" s="62"/>
      <c r="IAA79" s="63"/>
      <c r="IAB79" s="62"/>
      <c r="IAC79" s="63"/>
      <c r="IAD79" s="62"/>
      <c r="IAE79" s="63"/>
      <c r="IAF79" s="62"/>
      <c r="IAG79" s="63"/>
      <c r="IAH79" s="62"/>
      <c r="IAI79" s="63"/>
      <c r="IAJ79" s="62"/>
      <c r="IAK79" s="63"/>
      <c r="IAL79" s="62"/>
      <c r="IAM79" s="63"/>
      <c r="IAN79" s="62"/>
      <c r="IAO79" s="63"/>
      <c r="IAP79" s="62"/>
      <c r="IAQ79" s="63"/>
      <c r="IAR79" s="62"/>
      <c r="IAS79" s="63"/>
      <c r="IAT79" s="62"/>
      <c r="IAU79" s="63"/>
      <c r="IAV79" s="62"/>
      <c r="IAW79" s="63"/>
      <c r="IAX79" s="62"/>
      <c r="IAY79" s="63"/>
      <c r="IAZ79" s="62"/>
      <c r="IBA79" s="63"/>
      <c r="IBB79" s="62"/>
      <c r="IBC79" s="63"/>
      <c r="IBD79" s="62"/>
      <c r="IBE79" s="63"/>
      <c r="IBF79" s="62"/>
      <c r="IBG79" s="63"/>
      <c r="IBH79" s="62"/>
      <c r="IBI79" s="63"/>
      <c r="IBJ79" s="62"/>
      <c r="IBK79" s="63"/>
      <c r="IBL79" s="62"/>
      <c r="IBM79" s="63"/>
      <c r="IBN79" s="62"/>
      <c r="IBO79" s="63"/>
      <c r="IBP79" s="62"/>
      <c r="IBQ79" s="63"/>
      <c r="IBR79" s="62"/>
      <c r="IBS79" s="63"/>
      <c r="IBT79" s="62"/>
      <c r="IBU79" s="63"/>
      <c r="IBV79" s="62"/>
      <c r="IBW79" s="63"/>
      <c r="IBX79" s="62"/>
      <c r="IBY79" s="63"/>
      <c r="IBZ79" s="62"/>
      <c r="ICA79" s="63"/>
      <c r="ICB79" s="62"/>
      <c r="ICC79" s="63"/>
      <c r="ICD79" s="62"/>
      <c r="ICE79" s="63"/>
      <c r="ICF79" s="62"/>
      <c r="ICG79" s="63"/>
      <c r="ICH79" s="62"/>
      <c r="ICI79" s="63"/>
      <c r="ICJ79" s="62"/>
      <c r="ICK79" s="63"/>
      <c r="ICL79" s="62"/>
      <c r="ICM79" s="63"/>
      <c r="ICN79" s="62"/>
      <c r="ICO79" s="63"/>
      <c r="ICP79" s="62"/>
      <c r="ICQ79" s="63"/>
      <c r="ICR79" s="62"/>
      <c r="ICS79" s="63"/>
      <c r="ICT79" s="62"/>
      <c r="ICU79" s="63"/>
      <c r="ICV79" s="62"/>
      <c r="ICW79" s="63"/>
      <c r="ICX79" s="62"/>
      <c r="ICY79" s="63"/>
      <c r="ICZ79" s="62"/>
      <c r="IDA79" s="63"/>
      <c r="IDB79" s="62"/>
      <c r="IDC79" s="63"/>
      <c r="IDD79" s="62"/>
      <c r="IDE79" s="63"/>
      <c r="IDF79" s="62"/>
      <c r="IDG79" s="63"/>
      <c r="IDH79" s="62"/>
      <c r="IDI79" s="63"/>
      <c r="IDJ79" s="62"/>
      <c r="IDK79" s="63"/>
      <c r="IDL79" s="62"/>
      <c r="IDM79" s="63"/>
      <c r="IDN79" s="62"/>
      <c r="IDO79" s="63"/>
      <c r="IDP79" s="62"/>
      <c r="IDQ79" s="63"/>
      <c r="IDR79" s="62"/>
      <c r="IDS79" s="63"/>
      <c r="IDT79" s="62"/>
      <c r="IDU79" s="63"/>
      <c r="IDV79" s="62"/>
      <c r="IDW79" s="63"/>
      <c r="IDX79" s="62"/>
      <c r="IDY79" s="63"/>
      <c r="IDZ79" s="62"/>
      <c r="IEA79" s="63"/>
      <c r="IEB79" s="62"/>
      <c r="IEC79" s="63"/>
      <c r="IED79" s="62"/>
      <c r="IEE79" s="63"/>
      <c r="IEF79" s="62"/>
      <c r="IEG79" s="63"/>
      <c r="IEH79" s="62"/>
      <c r="IEI79" s="63"/>
      <c r="IEJ79" s="62"/>
      <c r="IEK79" s="63"/>
      <c r="IEL79" s="62"/>
      <c r="IEM79" s="63"/>
      <c r="IEN79" s="62"/>
      <c r="IEO79" s="63"/>
      <c r="IEP79" s="62"/>
      <c r="IEQ79" s="63"/>
      <c r="IER79" s="62"/>
      <c r="IES79" s="63"/>
      <c r="IET79" s="62"/>
      <c r="IEU79" s="63"/>
      <c r="IEV79" s="62"/>
      <c r="IEW79" s="63"/>
      <c r="IEX79" s="62"/>
      <c r="IEY79" s="63"/>
      <c r="IEZ79" s="62"/>
      <c r="IFA79" s="63"/>
      <c r="IFB79" s="62"/>
      <c r="IFC79" s="63"/>
      <c r="IFD79" s="62"/>
      <c r="IFE79" s="63"/>
      <c r="IFF79" s="62"/>
      <c r="IFG79" s="63"/>
      <c r="IFH79" s="62"/>
      <c r="IFI79" s="63"/>
      <c r="IFJ79" s="62"/>
      <c r="IFK79" s="63"/>
      <c r="IFL79" s="62"/>
      <c r="IFM79" s="63"/>
      <c r="IFN79" s="62"/>
      <c r="IFO79" s="63"/>
      <c r="IFP79" s="62"/>
      <c r="IFQ79" s="63"/>
      <c r="IFR79" s="62"/>
      <c r="IFS79" s="63"/>
      <c r="IFT79" s="62"/>
      <c r="IFU79" s="63"/>
      <c r="IFV79" s="62"/>
      <c r="IFW79" s="63"/>
      <c r="IFX79" s="62"/>
      <c r="IFY79" s="63"/>
      <c r="IFZ79" s="62"/>
      <c r="IGA79" s="63"/>
      <c r="IGB79" s="62"/>
      <c r="IGC79" s="63"/>
      <c r="IGD79" s="62"/>
      <c r="IGE79" s="63"/>
      <c r="IGF79" s="62"/>
      <c r="IGG79" s="63"/>
      <c r="IGH79" s="62"/>
      <c r="IGI79" s="63"/>
      <c r="IGJ79" s="62"/>
      <c r="IGK79" s="63"/>
      <c r="IGL79" s="62"/>
      <c r="IGM79" s="63"/>
      <c r="IGN79" s="62"/>
      <c r="IGO79" s="63"/>
      <c r="IGP79" s="62"/>
      <c r="IGQ79" s="63"/>
      <c r="IGR79" s="62"/>
      <c r="IGS79" s="63"/>
      <c r="IGT79" s="62"/>
      <c r="IGU79" s="63"/>
      <c r="IGV79" s="62"/>
      <c r="IGW79" s="63"/>
      <c r="IGX79" s="62"/>
      <c r="IGY79" s="63"/>
      <c r="IGZ79" s="62"/>
      <c r="IHA79" s="63"/>
      <c r="IHB79" s="62"/>
      <c r="IHC79" s="63"/>
      <c r="IHD79" s="62"/>
      <c r="IHE79" s="63"/>
      <c r="IHF79" s="62"/>
      <c r="IHG79" s="63"/>
      <c r="IHH79" s="62"/>
      <c r="IHI79" s="63"/>
      <c r="IHJ79" s="62"/>
      <c r="IHK79" s="63"/>
      <c r="IHL79" s="62"/>
      <c r="IHM79" s="63"/>
      <c r="IHN79" s="62"/>
      <c r="IHO79" s="63"/>
      <c r="IHP79" s="62"/>
      <c r="IHQ79" s="63"/>
      <c r="IHR79" s="62"/>
      <c r="IHS79" s="63"/>
      <c r="IHT79" s="62"/>
      <c r="IHU79" s="63"/>
      <c r="IHV79" s="62"/>
      <c r="IHW79" s="63"/>
      <c r="IHX79" s="62"/>
      <c r="IHY79" s="63"/>
      <c r="IHZ79" s="62"/>
      <c r="IIA79" s="63"/>
      <c r="IIB79" s="62"/>
      <c r="IIC79" s="63"/>
      <c r="IID79" s="62"/>
      <c r="IIE79" s="63"/>
      <c r="IIF79" s="62"/>
      <c r="IIG79" s="63"/>
      <c r="IIH79" s="62"/>
      <c r="III79" s="63"/>
      <c r="IIJ79" s="62"/>
      <c r="IIK79" s="63"/>
      <c r="IIL79" s="62"/>
      <c r="IIM79" s="63"/>
      <c r="IIN79" s="62"/>
      <c r="IIO79" s="63"/>
      <c r="IIP79" s="62"/>
      <c r="IIQ79" s="63"/>
      <c r="IIR79" s="62"/>
      <c r="IIS79" s="63"/>
      <c r="IIT79" s="62"/>
      <c r="IIU79" s="63"/>
      <c r="IIV79" s="62"/>
      <c r="IIW79" s="63"/>
      <c r="IIX79" s="62"/>
      <c r="IIY79" s="63"/>
      <c r="IIZ79" s="62"/>
      <c r="IJA79" s="63"/>
      <c r="IJB79" s="62"/>
      <c r="IJC79" s="63"/>
      <c r="IJD79" s="62"/>
      <c r="IJE79" s="63"/>
      <c r="IJF79" s="62"/>
      <c r="IJG79" s="63"/>
      <c r="IJH79" s="62"/>
      <c r="IJI79" s="63"/>
      <c r="IJJ79" s="62"/>
      <c r="IJK79" s="63"/>
      <c r="IJL79" s="62"/>
      <c r="IJM79" s="63"/>
      <c r="IJN79" s="62"/>
      <c r="IJO79" s="63"/>
      <c r="IJP79" s="62"/>
      <c r="IJQ79" s="63"/>
      <c r="IJR79" s="62"/>
      <c r="IJS79" s="63"/>
      <c r="IJT79" s="62"/>
      <c r="IJU79" s="63"/>
      <c r="IJV79" s="62"/>
      <c r="IJW79" s="63"/>
      <c r="IJX79" s="62"/>
      <c r="IJY79" s="63"/>
      <c r="IJZ79" s="62"/>
      <c r="IKA79" s="63"/>
      <c r="IKB79" s="62"/>
      <c r="IKC79" s="63"/>
      <c r="IKD79" s="62"/>
      <c r="IKE79" s="63"/>
      <c r="IKF79" s="62"/>
      <c r="IKG79" s="63"/>
      <c r="IKH79" s="62"/>
      <c r="IKI79" s="63"/>
      <c r="IKJ79" s="62"/>
      <c r="IKK79" s="63"/>
      <c r="IKL79" s="62"/>
      <c r="IKM79" s="63"/>
      <c r="IKN79" s="62"/>
      <c r="IKO79" s="63"/>
      <c r="IKP79" s="62"/>
      <c r="IKQ79" s="63"/>
      <c r="IKR79" s="62"/>
      <c r="IKS79" s="63"/>
      <c r="IKT79" s="62"/>
      <c r="IKU79" s="63"/>
      <c r="IKV79" s="62"/>
      <c r="IKW79" s="63"/>
      <c r="IKX79" s="62"/>
      <c r="IKY79" s="63"/>
      <c r="IKZ79" s="62"/>
      <c r="ILA79" s="63"/>
      <c r="ILB79" s="62"/>
      <c r="ILC79" s="63"/>
      <c r="ILD79" s="62"/>
      <c r="ILE79" s="63"/>
      <c r="ILF79" s="62"/>
      <c r="ILG79" s="63"/>
      <c r="ILH79" s="62"/>
      <c r="ILI79" s="63"/>
      <c r="ILJ79" s="62"/>
      <c r="ILK79" s="63"/>
      <c r="ILL79" s="62"/>
      <c r="ILM79" s="63"/>
      <c r="ILN79" s="62"/>
      <c r="ILO79" s="63"/>
      <c r="ILP79" s="62"/>
      <c r="ILQ79" s="63"/>
      <c r="ILR79" s="62"/>
      <c r="ILS79" s="63"/>
      <c r="ILT79" s="62"/>
      <c r="ILU79" s="63"/>
      <c r="ILV79" s="62"/>
      <c r="ILW79" s="63"/>
      <c r="ILX79" s="62"/>
      <c r="ILY79" s="63"/>
      <c r="ILZ79" s="62"/>
      <c r="IMA79" s="63"/>
      <c r="IMB79" s="62"/>
      <c r="IMC79" s="63"/>
      <c r="IMD79" s="62"/>
      <c r="IME79" s="63"/>
      <c r="IMF79" s="62"/>
      <c r="IMG79" s="63"/>
      <c r="IMH79" s="62"/>
      <c r="IMI79" s="63"/>
      <c r="IMJ79" s="62"/>
      <c r="IMK79" s="63"/>
      <c r="IML79" s="62"/>
      <c r="IMM79" s="63"/>
      <c r="IMN79" s="62"/>
      <c r="IMO79" s="63"/>
      <c r="IMP79" s="62"/>
      <c r="IMQ79" s="63"/>
      <c r="IMR79" s="62"/>
      <c r="IMS79" s="63"/>
      <c r="IMT79" s="62"/>
      <c r="IMU79" s="63"/>
      <c r="IMV79" s="62"/>
      <c r="IMW79" s="63"/>
      <c r="IMX79" s="62"/>
      <c r="IMY79" s="63"/>
      <c r="IMZ79" s="62"/>
      <c r="INA79" s="63"/>
      <c r="INB79" s="62"/>
      <c r="INC79" s="63"/>
      <c r="IND79" s="62"/>
      <c r="INE79" s="63"/>
      <c r="INF79" s="62"/>
      <c r="ING79" s="63"/>
      <c r="INH79" s="62"/>
      <c r="INI79" s="63"/>
      <c r="INJ79" s="62"/>
      <c r="INK79" s="63"/>
      <c r="INL79" s="62"/>
      <c r="INM79" s="63"/>
      <c r="INN79" s="62"/>
      <c r="INO79" s="63"/>
      <c r="INP79" s="62"/>
      <c r="INQ79" s="63"/>
      <c r="INR79" s="62"/>
      <c r="INS79" s="63"/>
      <c r="INT79" s="62"/>
      <c r="INU79" s="63"/>
      <c r="INV79" s="62"/>
      <c r="INW79" s="63"/>
      <c r="INX79" s="62"/>
      <c r="INY79" s="63"/>
      <c r="INZ79" s="62"/>
      <c r="IOA79" s="63"/>
      <c r="IOB79" s="62"/>
      <c r="IOC79" s="63"/>
      <c r="IOD79" s="62"/>
      <c r="IOE79" s="63"/>
      <c r="IOF79" s="62"/>
      <c r="IOG79" s="63"/>
      <c r="IOH79" s="62"/>
      <c r="IOI79" s="63"/>
      <c r="IOJ79" s="62"/>
      <c r="IOK79" s="63"/>
      <c r="IOL79" s="62"/>
      <c r="IOM79" s="63"/>
      <c r="ION79" s="62"/>
      <c r="IOO79" s="63"/>
      <c r="IOP79" s="62"/>
      <c r="IOQ79" s="63"/>
      <c r="IOR79" s="62"/>
      <c r="IOS79" s="63"/>
      <c r="IOT79" s="62"/>
      <c r="IOU79" s="63"/>
      <c r="IOV79" s="62"/>
      <c r="IOW79" s="63"/>
      <c r="IOX79" s="62"/>
      <c r="IOY79" s="63"/>
      <c r="IOZ79" s="62"/>
      <c r="IPA79" s="63"/>
      <c r="IPB79" s="62"/>
      <c r="IPC79" s="63"/>
      <c r="IPD79" s="62"/>
      <c r="IPE79" s="63"/>
      <c r="IPF79" s="62"/>
      <c r="IPG79" s="63"/>
      <c r="IPH79" s="62"/>
      <c r="IPI79" s="63"/>
      <c r="IPJ79" s="62"/>
      <c r="IPK79" s="63"/>
      <c r="IPL79" s="62"/>
      <c r="IPM79" s="63"/>
      <c r="IPN79" s="62"/>
      <c r="IPO79" s="63"/>
      <c r="IPP79" s="62"/>
      <c r="IPQ79" s="63"/>
      <c r="IPR79" s="62"/>
      <c r="IPS79" s="63"/>
      <c r="IPT79" s="62"/>
      <c r="IPU79" s="63"/>
      <c r="IPV79" s="62"/>
      <c r="IPW79" s="63"/>
      <c r="IPX79" s="62"/>
      <c r="IPY79" s="63"/>
      <c r="IPZ79" s="62"/>
      <c r="IQA79" s="63"/>
      <c r="IQB79" s="62"/>
      <c r="IQC79" s="63"/>
      <c r="IQD79" s="62"/>
      <c r="IQE79" s="63"/>
      <c r="IQF79" s="62"/>
      <c r="IQG79" s="63"/>
      <c r="IQH79" s="62"/>
      <c r="IQI79" s="63"/>
      <c r="IQJ79" s="62"/>
      <c r="IQK79" s="63"/>
      <c r="IQL79" s="62"/>
      <c r="IQM79" s="63"/>
      <c r="IQN79" s="62"/>
      <c r="IQO79" s="63"/>
      <c r="IQP79" s="62"/>
      <c r="IQQ79" s="63"/>
      <c r="IQR79" s="62"/>
      <c r="IQS79" s="63"/>
      <c r="IQT79" s="62"/>
      <c r="IQU79" s="63"/>
      <c r="IQV79" s="62"/>
      <c r="IQW79" s="63"/>
      <c r="IQX79" s="62"/>
      <c r="IQY79" s="63"/>
      <c r="IQZ79" s="62"/>
      <c r="IRA79" s="63"/>
      <c r="IRB79" s="62"/>
      <c r="IRC79" s="63"/>
      <c r="IRD79" s="62"/>
      <c r="IRE79" s="63"/>
      <c r="IRF79" s="62"/>
      <c r="IRG79" s="63"/>
      <c r="IRH79" s="62"/>
      <c r="IRI79" s="63"/>
      <c r="IRJ79" s="62"/>
      <c r="IRK79" s="63"/>
      <c r="IRL79" s="62"/>
      <c r="IRM79" s="63"/>
      <c r="IRN79" s="62"/>
      <c r="IRO79" s="63"/>
      <c r="IRP79" s="62"/>
      <c r="IRQ79" s="63"/>
      <c r="IRR79" s="62"/>
      <c r="IRS79" s="63"/>
      <c r="IRT79" s="62"/>
      <c r="IRU79" s="63"/>
      <c r="IRV79" s="62"/>
      <c r="IRW79" s="63"/>
      <c r="IRX79" s="62"/>
      <c r="IRY79" s="63"/>
      <c r="IRZ79" s="62"/>
      <c r="ISA79" s="63"/>
      <c r="ISB79" s="62"/>
      <c r="ISC79" s="63"/>
      <c r="ISD79" s="62"/>
      <c r="ISE79" s="63"/>
      <c r="ISF79" s="62"/>
      <c r="ISG79" s="63"/>
      <c r="ISH79" s="62"/>
      <c r="ISI79" s="63"/>
      <c r="ISJ79" s="62"/>
      <c r="ISK79" s="63"/>
      <c r="ISL79" s="62"/>
      <c r="ISM79" s="63"/>
      <c r="ISN79" s="62"/>
      <c r="ISO79" s="63"/>
      <c r="ISP79" s="62"/>
      <c r="ISQ79" s="63"/>
      <c r="ISR79" s="62"/>
      <c r="ISS79" s="63"/>
      <c r="IST79" s="62"/>
      <c r="ISU79" s="63"/>
      <c r="ISV79" s="62"/>
      <c r="ISW79" s="63"/>
      <c r="ISX79" s="62"/>
      <c r="ISY79" s="63"/>
      <c r="ISZ79" s="62"/>
      <c r="ITA79" s="63"/>
      <c r="ITB79" s="62"/>
      <c r="ITC79" s="63"/>
      <c r="ITD79" s="62"/>
      <c r="ITE79" s="63"/>
      <c r="ITF79" s="62"/>
      <c r="ITG79" s="63"/>
      <c r="ITH79" s="62"/>
      <c r="ITI79" s="63"/>
      <c r="ITJ79" s="62"/>
      <c r="ITK79" s="63"/>
      <c r="ITL79" s="62"/>
      <c r="ITM79" s="63"/>
      <c r="ITN79" s="62"/>
      <c r="ITO79" s="63"/>
      <c r="ITP79" s="62"/>
      <c r="ITQ79" s="63"/>
      <c r="ITR79" s="62"/>
      <c r="ITS79" s="63"/>
      <c r="ITT79" s="62"/>
      <c r="ITU79" s="63"/>
      <c r="ITV79" s="62"/>
      <c r="ITW79" s="63"/>
      <c r="ITX79" s="62"/>
      <c r="ITY79" s="63"/>
      <c r="ITZ79" s="62"/>
      <c r="IUA79" s="63"/>
      <c r="IUB79" s="62"/>
      <c r="IUC79" s="63"/>
      <c r="IUD79" s="62"/>
      <c r="IUE79" s="63"/>
      <c r="IUF79" s="62"/>
      <c r="IUG79" s="63"/>
      <c r="IUH79" s="62"/>
      <c r="IUI79" s="63"/>
      <c r="IUJ79" s="62"/>
      <c r="IUK79" s="63"/>
      <c r="IUL79" s="62"/>
      <c r="IUM79" s="63"/>
      <c r="IUN79" s="62"/>
      <c r="IUO79" s="63"/>
      <c r="IUP79" s="62"/>
      <c r="IUQ79" s="63"/>
      <c r="IUR79" s="62"/>
      <c r="IUS79" s="63"/>
      <c r="IUT79" s="62"/>
      <c r="IUU79" s="63"/>
      <c r="IUV79" s="62"/>
      <c r="IUW79" s="63"/>
      <c r="IUX79" s="62"/>
      <c r="IUY79" s="63"/>
      <c r="IUZ79" s="62"/>
      <c r="IVA79" s="63"/>
      <c r="IVB79" s="62"/>
      <c r="IVC79" s="63"/>
      <c r="IVD79" s="62"/>
      <c r="IVE79" s="63"/>
      <c r="IVF79" s="62"/>
      <c r="IVG79" s="63"/>
      <c r="IVH79" s="62"/>
      <c r="IVI79" s="63"/>
      <c r="IVJ79" s="62"/>
      <c r="IVK79" s="63"/>
      <c r="IVL79" s="62"/>
      <c r="IVM79" s="63"/>
      <c r="IVN79" s="62"/>
      <c r="IVO79" s="63"/>
      <c r="IVP79" s="62"/>
      <c r="IVQ79" s="63"/>
      <c r="IVR79" s="62"/>
      <c r="IVS79" s="63"/>
      <c r="IVT79" s="62"/>
      <c r="IVU79" s="63"/>
      <c r="IVV79" s="62"/>
      <c r="IVW79" s="63"/>
      <c r="IVX79" s="62"/>
      <c r="IVY79" s="63"/>
      <c r="IVZ79" s="62"/>
      <c r="IWA79" s="63"/>
      <c r="IWB79" s="62"/>
      <c r="IWC79" s="63"/>
      <c r="IWD79" s="62"/>
      <c r="IWE79" s="63"/>
      <c r="IWF79" s="62"/>
      <c r="IWG79" s="63"/>
      <c r="IWH79" s="62"/>
      <c r="IWI79" s="63"/>
      <c r="IWJ79" s="62"/>
      <c r="IWK79" s="63"/>
      <c r="IWL79" s="62"/>
      <c r="IWM79" s="63"/>
      <c r="IWN79" s="62"/>
      <c r="IWO79" s="63"/>
      <c r="IWP79" s="62"/>
      <c r="IWQ79" s="63"/>
      <c r="IWR79" s="62"/>
      <c r="IWS79" s="63"/>
      <c r="IWT79" s="62"/>
      <c r="IWU79" s="63"/>
      <c r="IWV79" s="62"/>
      <c r="IWW79" s="63"/>
      <c r="IWX79" s="62"/>
      <c r="IWY79" s="63"/>
      <c r="IWZ79" s="62"/>
      <c r="IXA79" s="63"/>
      <c r="IXB79" s="62"/>
      <c r="IXC79" s="63"/>
      <c r="IXD79" s="62"/>
      <c r="IXE79" s="63"/>
      <c r="IXF79" s="62"/>
      <c r="IXG79" s="63"/>
      <c r="IXH79" s="62"/>
      <c r="IXI79" s="63"/>
      <c r="IXJ79" s="62"/>
      <c r="IXK79" s="63"/>
      <c r="IXL79" s="62"/>
      <c r="IXM79" s="63"/>
      <c r="IXN79" s="62"/>
      <c r="IXO79" s="63"/>
      <c r="IXP79" s="62"/>
      <c r="IXQ79" s="63"/>
      <c r="IXR79" s="62"/>
      <c r="IXS79" s="63"/>
      <c r="IXT79" s="62"/>
      <c r="IXU79" s="63"/>
      <c r="IXV79" s="62"/>
      <c r="IXW79" s="63"/>
      <c r="IXX79" s="62"/>
      <c r="IXY79" s="63"/>
      <c r="IXZ79" s="62"/>
      <c r="IYA79" s="63"/>
      <c r="IYB79" s="62"/>
      <c r="IYC79" s="63"/>
      <c r="IYD79" s="62"/>
      <c r="IYE79" s="63"/>
      <c r="IYF79" s="62"/>
      <c r="IYG79" s="63"/>
      <c r="IYH79" s="62"/>
      <c r="IYI79" s="63"/>
      <c r="IYJ79" s="62"/>
      <c r="IYK79" s="63"/>
      <c r="IYL79" s="62"/>
      <c r="IYM79" s="63"/>
      <c r="IYN79" s="62"/>
      <c r="IYO79" s="63"/>
      <c r="IYP79" s="62"/>
      <c r="IYQ79" s="63"/>
      <c r="IYR79" s="62"/>
      <c r="IYS79" s="63"/>
      <c r="IYT79" s="62"/>
      <c r="IYU79" s="63"/>
      <c r="IYV79" s="62"/>
      <c r="IYW79" s="63"/>
      <c r="IYX79" s="62"/>
      <c r="IYY79" s="63"/>
      <c r="IYZ79" s="62"/>
      <c r="IZA79" s="63"/>
      <c r="IZB79" s="62"/>
      <c r="IZC79" s="63"/>
      <c r="IZD79" s="62"/>
      <c r="IZE79" s="63"/>
      <c r="IZF79" s="62"/>
      <c r="IZG79" s="63"/>
      <c r="IZH79" s="62"/>
      <c r="IZI79" s="63"/>
      <c r="IZJ79" s="62"/>
      <c r="IZK79" s="63"/>
      <c r="IZL79" s="62"/>
      <c r="IZM79" s="63"/>
      <c r="IZN79" s="62"/>
      <c r="IZO79" s="63"/>
      <c r="IZP79" s="62"/>
      <c r="IZQ79" s="63"/>
      <c r="IZR79" s="62"/>
      <c r="IZS79" s="63"/>
      <c r="IZT79" s="62"/>
      <c r="IZU79" s="63"/>
      <c r="IZV79" s="62"/>
      <c r="IZW79" s="63"/>
      <c r="IZX79" s="62"/>
      <c r="IZY79" s="63"/>
      <c r="IZZ79" s="62"/>
      <c r="JAA79" s="63"/>
      <c r="JAB79" s="62"/>
      <c r="JAC79" s="63"/>
      <c r="JAD79" s="62"/>
      <c r="JAE79" s="63"/>
      <c r="JAF79" s="62"/>
      <c r="JAG79" s="63"/>
      <c r="JAH79" s="62"/>
      <c r="JAI79" s="63"/>
      <c r="JAJ79" s="62"/>
      <c r="JAK79" s="63"/>
      <c r="JAL79" s="62"/>
      <c r="JAM79" s="63"/>
      <c r="JAN79" s="62"/>
      <c r="JAO79" s="63"/>
      <c r="JAP79" s="62"/>
      <c r="JAQ79" s="63"/>
      <c r="JAR79" s="62"/>
      <c r="JAS79" s="63"/>
      <c r="JAT79" s="62"/>
      <c r="JAU79" s="63"/>
      <c r="JAV79" s="62"/>
      <c r="JAW79" s="63"/>
      <c r="JAX79" s="62"/>
      <c r="JAY79" s="63"/>
      <c r="JAZ79" s="62"/>
      <c r="JBA79" s="63"/>
      <c r="JBB79" s="62"/>
      <c r="JBC79" s="63"/>
      <c r="JBD79" s="62"/>
      <c r="JBE79" s="63"/>
      <c r="JBF79" s="62"/>
      <c r="JBG79" s="63"/>
      <c r="JBH79" s="62"/>
      <c r="JBI79" s="63"/>
      <c r="JBJ79" s="62"/>
      <c r="JBK79" s="63"/>
      <c r="JBL79" s="62"/>
      <c r="JBM79" s="63"/>
      <c r="JBN79" s="62"/>
      <c r="JBO79" s="63"/>
      <c r="JBP79" s="62"/>
      <c r="JBQ79" s="63"/>
      <c r="JBR79" s="62"/>
      <c r="JBS79" s="63"/>
      <c r="JBT79" s="62"/>
      <c r="JBU79" s="63"/>
      <c r="JBV79" s="62"/>
      <c r="JBW79" s="63"/>
      <c r="JBX79" s="62"/>
      <c r="JBY79" s="63"/>
      <c r="JBZ79" s="62"/>
      <c r="JCA79" s="63"/>
      <c r="JCB79" s="62"/>
      <c r="JCC79" s="63"/>
      <c r="JCD79" s="62"/>
      <c r="JCE79" s="63"/>
      <c r="JCF79" s="62"/>
      <c r="JCG79" s="63"/>
      <c r="JCH79" s="62"/>
      <c r="JCI79" s="63"/>
      <c r="JCJ79" s="62"/>
      <c r="JCK79" s="63"/>
      <c r="JCL79" s="62"/>
      <c r="JCM79" s="63"/>
      <c r="JCN79" s="62"/>
      <c r="JCO79" s="63"/>
      <c r="JCP79" s="62"/>
      <c r="JCQ79" s="63"/>
      <c r="JCR79" s="62"/>
      <c r="JCS79" s="63"/>
      <c r="JCT79" s="62"/>
      <c r="JCU79" s="63"/>
      <c r="JCV79" s="62"/>
      <c r="JCW79" s="63"/>
      <c r="JCX79" s="62"/>
      <c r="JCY79" s="63"/>
      <c r="JCZ79" s="62"/>
      <c r="JDA79" s="63"/>
      <c r="JDB79" s="62"/>
      <c r="JDC79" s="63"/>
      <c r="JDD79" s="62"/>
      <c r="JDE79" s="63"/>
      <c r="JDF79" s="62"/>
      <c r="JDG79" s="63"/>
      <c r="JDH79" s="62"/>
      <c r="JDI79" s="63"/>
      <c r="JDJ79" s="62"/>
      <c r="JDK79" s="63"/>
      <c r="JDL79" s="62"/>
      <c r="JDM79" s="63"/>
      <c r="JDN79" s="62"/>
      <c r="JDO79" s="63"/>
      <c r="JDP79" s="62"/>
      <c r="JDQ79" s="63"/>
      <c r="JDR79" s="62"/>
      <c r="JDS79" s="63"/>
      <c r="JDT79" s="62"/>
      <c r="JDU79" s="63"/>
      <c r="JDV79" s="62"/>
      <c r="JDW79" s="63"/>
      <c r="JDX79" s="62"/>
      <c r="JDY79" s="63"/>
      <c r="JDZ79" s="62"/>
      <c r="JEA79" s="63"/>
      <c r="JEB79" s="62"/>
      <c r="JEC79" s="63"/>
      <c r="JED79" s="62"/>
      <c r="JEE79" s="63"/>
      <c r="JEF79" s="62"/>
      <c r="JEG79" s="63"/>
      <c r="JEH79" s="62"/>
      <c r="JEI79" s="63"/>
      <c r="JEJ79" s="62"/>
      <c r="JEK79" s="63"/>
      <c r="JEL79" s="62"/>
      <c r="JEM79" s="63"/>
      <c r="JEN79" s="62"/>
      <c r="JEO79" s="63"/>
      <c r="JEP79" s="62"/>
      <c r="JEQ79" s="63"/>
      <c r="JER79" s="62"/>
      <c r="JES79" s="63"/>
      <c r="JET79" s="62"/>
      <c r="JEU79" s="63"/>
      <c r="JEV79" s="62"/>
      <c r="JEW79" s="63"/>
      <c r="JEX79" s="62"/>
      <c r="JEY79" s="63"/>
      <c r="JEZ79" s="62"/>
      <c r="JFA79" s="63"/>
      <c r="JFB79" s="62"/>
      <c r="JFC79" s="63"/>
      <c r="JFD79" s="62"/>
      <c r="JFE79" s="63"/>
      <c r="JFF79" s="62"/>
      <c r="JFG79" s="63"/>
      <c r="JFH79" s="62"/>
      <c r="JFI79" s="63"/>
      <c r="JFJ79" s="62"/>
      <c r="JFK79" s="63"/>
      <c r="JFL79" s="62"/>
      <c r="JFM79" s="63"/>
      <c r="JFN79" s="62"/>
      <c r="JFO79" s="63"/>
      <c r="JFP79" s="62"/>
      <c r="JFQ79" s="63"/>
      <c r="JFR79" s="62"/>
      <c r="JFS79" s="63"/>
      <c r="JFT79" s="62"/>
      <c r="JFU79" s="63"/>
      <c r="JFV79" s="62"/>
      <c r="JFW79" s="63"/>
      <c r="JFX79" s="62"/>
      <c r="JFY79" s="63"/>
      <c r="JFZ79" s="62"/>
      <c r="JGA79" s="63"/>
      <c r="JGB79" s="62"/>
      <c r="JGC79" s="63"/>
      <c r="JGD79" s="62"/>
      <c r="JGE79" s="63"/>
      <c r="JGF79" s="62"/>
      <c r="JGG79" s="63"/>
      <c r="JGH79" s="62"/>
      <c r="JGI79" s="63"/>
      <c r="JGJ79" s="62"/>
      <c r="JGK79" s="63"/>
      <c r="JGL79" s="62"/>
      <c r="JGM79" s="63"/>
      <c r="JGN79" s="62"/>
      <c r="JGO79" s="63"/>
      <c r="JGP79" s="62"/>
      <c r="JGQ79" s="63"/>
      <c r="JGR79" s="62"/>
      <c r="JGS79" s="63"/>
      <c r="JGT79" s="62"/>
      <c r="JGU79" s="63"/>
      <c r="JGV79" s="62"/>
      <c r="JGW79" s="63"/>
      <c r="JGX79" s="62"/>
      <c r="JGY79" s="63"/>
      <c r="JGZ79" s="62"/>
      <c r="JHA79" s="63"/>
      <c r="JHB79" s="62"/>
      <c r="JHC79" s="63"/>
      <c r="JHD79" s="62"/>
      <c r="JHE79" s="63"/>
      <c r="JHF79" s="62"/>
      <c r="JHG79" s="63"/>
      <c r="JHH79" s="62"/>
      <c r="JHI79" s="63"/>
      <c r="JHJ79" s="62"/>
      <c r="JHK79" s="63"/>
      <c r="JHL79" s="62"/>
      <c r="JHM79" s="63"/>
      <c r="JHN79" s="62"/>
      <c r="JHO79" s="63"/>
      <c r="JHP79" s="62"/>
      <c r="JHQ79" s="63"/>
      <c r="JHR79" s="62"/>
      <c r="JHS79" s="63"/>
      <c r="JHT79" s="62"/>
      <c r="JHU79" s="63"/>
      <c r="JHV79" s="62"/>
      <c r="JHW79" s="63"/>
      <c r="JHX79" s="62"/>
      <c r="JHY79" s="63"/>
      <c r="JHZ79" s="62"/>
      <c r="JIA79" s="63"/>
      <c r="JIB79" s="62"/>
      <c r="JIC79" s="63"/>
      <c r="JID79" s="62"/>
      <c r="JIE79" s="63"/>
      <c r="JIF79" s="62"/>
      <c r="JIG79" s="63"/>
      <c r="JIH79" s="62"/>
      <c r="JII79" s="63"/>
      <c r="JIJ79" s="62"/>
      <c r="JIK79" s="63"/>
      <c r="JIL79" s="62"/>
      <c r="JIM79" s="63"/>
      <c r="JIN79" s="62"/>
      <c r="JIO79" s="63"/>
      <c r="JIP79" s="62"/>
      <c r="JIQ79" s="63"/>
      <c r="JIR79" s="62"/>
      <c r="JIS79" s="63"/>
      <c r="JIT79" s="62"/>
      <c r="JIU79" s="63"/>
      <c r="JIV79" s="62"/>
      <c r="JIW79" s="63"/>
      <c r="JIX79" s="62"/>
      <c r="JIY79" s="63"/>
      <c r="JIZ79" s="62"/>
      <c r="JJA79" s="63"/>
      <c r="JJB79" s="62"/>
      <c r="JJC79" s="63"/>
      <c r="JJD79" s="62"/>
      <c r="JJE79" s="63"/>
      <c r="JJF79" s="62"/>
      <c r="JJG79" s="63"/>
      <c r="JJH79" s="62"/>
      <c r="JJI79" s="63"/>
      <c r="JJJ79" s="62"/>
      <c r="JJK79" s="63"/>
      <c r="JJL79" s="62"/>
      <c r="JJM79" s="63"/>
      <c r="JJN79" s="62"/>
      <c r="JJO79" s="63"/>
      <c r="JJP79" s="62"/>
      <c r="JJQ79" s="63"/>
      <c r="JJR79" s="62"/>
      <c r="JJS79" s="63"/>
      <c r="JJT79" s="62"/>
      <c r="JJU79" s="63"/>
      <c r="JJV79" s="62"/>
      <c r="JJW79" s="63"/>
      <c r="JJX79" s="62"/>
      <c r="JJY79" s="63"/>
      <c r="JJZ79" s="62"/>
      <c r="JKA79" s="63"/>
      <c r="JKB79" s="62"/>
      <c r="JKC79" s="63"/>
      <c r="JKD79" s="62"/>
      <c r="JKE79" s="63"/>
      <c r="JKF79" s="62"/>
      <c r="JKG79" s="63"/>
      <c r="JKH79" s="62"/>
      <c r="JKI79" s="63"/>
      <c r="JKJ79" s="62"/>
      <c r="JKK79" s="63"/>
      <c r="JKL79" s="62"/>
      <c r="JKM79" s="63"/>
      <c r="JKN79" s="62"/>
      <c r="JKO79" s="63"/>
      <c r="JKP79" s="62"/>
      <c r="JKQ79" s="63"/>
      <c r="JKR79" s="62"/>
      <c r="JKS79" s="63"/>
      <c r="JKT79" s="62"/>
      <c r="JKU79" s="63"/>
      <c r="JKV79" s="62"/>
      <c r="JKW79" s="63"/>
      <c r="JKX79" s="62"/>
      <c r="JKY79" s="63"/>
      <c r="JKZ79" s="62"/>
      <c r="JLA79" s="63"/>
      <c r="JLB79" s="62"/>
      <c r="JLC79" s="63"/>
      <c r="JLD79" s="62"/>
      <c r="JLE79" s="63"/>
      <c r="JLF79" s="62"/>
      <c r="JLG79" s="63"/>
      <c r="JLH79" s="62"/>
      <c r="JLI79" s="63"/>
      <c r="JLJ79" s="62"/>
      <c r="JLK79" s="63"/>
      <c r="JLL79" s="62"/>
      <c r="JLM79" s="63"/>
      <c r="JLN79" s="62"/>
      <c r="JLO79" s="63"/>
      <c r="JLP79" s="62"/>
      <c r="JLQ79" s="63"/>
      <c r="JLR79" s="62"/>
      <c r="JLS79" s="63"/>
      <c r="JLT79" s="62"/>
      <c r="JLU79" s="63"/>
      <c r="JLV79" s="62"/>
      <c r="JLW79" s="63"/>
      <c r="JLX79" s="62"/>
      <c r="JLY79" s="63"/>
      <c r="JLZ79" s="62"/>
      <c r="JMA79" s="63"/>
      <c r="JMB79" s="62"/>
      <c r="JMC79" s="63"/>
      <c r="JMD79" s="62"/>
      <c r="JME79" s="63"/>
      <c r="JMF79" s="62"/>
      <c r="JMG79" s="63"/>
      <c r="JMH79" s="62"/>
      <c r="JMI79" s="63"/>
      <c r="JMJ79" s="62"/>
      <c r="JMK79" s="63"/>
      <c r="JML79" s="62"/>
      <c r="JMM79" s="63"/>
      <c r="JMN79" s="62"/>
      <c r="JMO79" s="63"/>
      <c r="JMP79" s="62"/>
      <c r="JMQ79" s="63"/>
      <c r="JMR79" s="62"/>
      <c r="JMS79" s="63"/>
      <c r="JMT79" s="62"/>
      <c r="JMU79" s="63"/>
      <c r="JMV79" s="62"/>
      <c r="JMW79" s="63"/>
      <c r="JMX79" s="62"/>
      <c r="JMY79" s="63"/>
      <c r="JMZ79" s="62"/>
      <c r="JNA79" s="63"/>
      <c r="JNB79" s="62"/>
      <c r="JNC79" s="63"/>
      <c r="JND79" s="62"/>
      <c r="JNE79" s="63"/>
      <c r="JNF79" s="62"/>
      <c r="JNG79" s="63"/>
      <c r="JNH79" s="62"/>
      <c r="JNI79" s="63"/>
      <c r="JNJ79" s="62"/>
      <c r="JNK79" s="63"/>
      <c r="JNL79" s="62"/>
      <c r="JNM79" s="63"/>
      <c r="JNN79" s="62"/>
      <c r="JNO79" s="63"/>
      <c r="JNP79" s="62"/>
      <c r="JNQ79" s="63"/>
      <c r="JNR79" s="62"/>
      <c r="JNS79" s="63"/>
      <c r="JNT79" s="62"/>
      <c r="JNU79" s="63"/>
      <c r="JNV79" s="62"/>
      <c r="JNW79" s="63"/>
      <c r="JNX79" s="62"/>
      <c r="JNY79" s="63"/>
      <c r="JNZ79" s="62"/>
      <c r="JOA79" s="63"/>
      <c r="JOB79" s="62"/>
      <c r="JOC79" s="63"/>
      <c r="JOD79" s="62"/>
      <c r="JOE79" s="63"/>
      <c r="JOF79" s="62"/>
      <c r="JOG79" s="63"/>
      <c r="JOH79" s="62"/>
      <c r="JOI79" s="63"/>
      <c r="JOJ79" s="62"/>
      <c r="JOK79" s="63"/>
      <c r="JOL79" s="62"/>
      <c r="JOM79" s="63"/>
      <c r="JON79" s="62"/>
      <c r="JOO79" s="63"/>
      <c r="JOP79" s="62"/>
      <c r="JOQ79" s="63"/>
      <c r="JOR79" s="62"/>
      <c r="JOS79" s="63"/>
      <c r="JOT79" s="62"/>
      <c r="JOU79" s="63"/>
      <c r="JOV79" s="62"/>
      <c r="JOW79" s="63"/>
      <c r="JOX79" s="62"/>
      <c r="JOY79" s="63"/>
      <c r="JOZ79" s="62"/>
      <c r="JPA79" s="63"/>
      <c r="JPB79" s="62"/>
      <c r="JPC79" s="63"/>
      <c r="JPD79" s="62"/>
      <c r="JPE79" s="63"/>
      <c r="JPF79" s="62"/>
      <c r="JPG79" s="63"/>
      <c r="JPH79" s="62"/>
      <c r="JPI79" s="63"/>
      <c r="JPJ79" s="62"/>
      <c r="JPK79" s="63"/>
      <c r="JPL79" s="62"/>
      <c r="JPM79" s="63"/>
      <c r="JPN79" s="62"/>
      <c r="JPO79" s="63"/>
      <c r="JPP79" s="62"/>
      <c r="JPQ79" s="63"/>
      <c r="JPR79" s="62"/>
      <c r="JPS79" s="63"/>
      <c r="JPT79" s="62"/>
      <c r="JPU79" s="63"/>
      <c r="JPV79" s="62"/>
      <c r="JPW79" s="63"/>
      <c r="JPX79" s="62"/>
      <c r="JPY79" s="63"/>
      <c r="JPZ79" s="62"/>
      <c r="JQA79" s="63"/>
      <c r="JQB79" s="62"/>
      <c r="JQC79" s="63"/>
      <c r="JQD79" s="62"/>
      <c r="JQE79" s="63"/>
      <c r="JQF79" s="62"/>
      <c r="JQG79" s="63"/>
      <c r="JQH79" s="62"/>
      <c r="JQI79" s="63"/>
      <c r="JQJ79" s="62"/>
      <c r="JQK79" s="63"/>
      <c r="JQL79" s="62"/>
      <c r="JQM79" s="63"/>
      <c r="JQN79" s="62"/>
      <c r="JQO79" s="63"/>
      <c r="JQP79" s="62"/>
      <c r="JQQ79" s="63"/>
      <c r="JQR79" s="62"/>
      <c r="JQS79" s="63"/>
      <c r="JQT79" s="62"/>
      <c r="JQU79" s="63"/>
      <c r="JQV79" s="62"/>
      <c r="JQW79" s="63"/>
      <c r="JQX79" s="62"/>
      <c r="JQY79" s="63"/>
      <c r="JQZ79" s="62"/>
      <c r="JRA79" s="63"/>
      <c r="JRB79" s="62"/>
      <c r="JRC79" s="63"/>
      <c r="JRD79" s="62"/>
      <c r="JRE79" s="63"/>
      <c r="JRF79" s="62"/>
      <c r="JRG79" s="63"/>
      <c r="JRH79" s="62"/>
      <c r="JRI79" s="63"/>
      <c r="JRJ79" s="62"/>
      <c r="JRK79" s="63"/>
      <c r="JRL79" s="62"/>
      <c r="JRM79" s="63"/>
      <c r="JRN79" s="62"/>
      <c r="JRO79" s="63"/>
      <c r="JRP79" s="62"/>
      <c r="JRQ79" s="63"/>
      <c r="JRR79" s="62"/>
      <c r="JRS79" s="63"/>
      <c r="JRT79" s="62"/>
      <c r="JRU79" s="63"/>
      <c r="JRV79" s="62"/>
      <c r="JRW79" s="63"/>
      <c r="JRX79" s="62"/>
      <c r="JRY79" s="63"/>
      <c r="JRZ79" s="62"/>
      <c r="JSA79" s="63"/>
      <c r="JSB79" s="62"/>
      <c r="JSC79" s="63"/>
      <c r="JSD79" s="62"/>
      <c r="JSE79" s="63"/>
      <c r="JSF79" s="62"/>
      <c r="JSG79" s="63"/>
      <c r="JSH79" s="62"/>
      <c r="JSI79" s="63"/>
      <c r="JSJ79" s="62"/>
      <c r="JSK79" s="63"/>
      <c r="JSL79" s="62"/>
      <c r="JSM79" s="63"/>
      <c r="JSN79" s="62"/>
      <c r="JSO79" s="63"/>
      <c r="JSP79" s="62"/>
      <c r="JSQ79" s="63"/>
      <c r="JSR79" s="62"/>
      <c r="JSS79" s="63"/>
      <c r="JST79" s="62"/>
      <c r="JSU79" s="63"/>
      <c r="JSV79" s="62"/>
      <c r="JSW79" s="63"/>
      <c r="JSX79" s="62"/>
      <c r="JSY79" s="63"/>
      <c r="JSZ79" s="62"/>
      <c r="JTA79" s="63"/>
      <c r="JTB79" s="62"/>
      <c r="JTC79" s="63"/>
      <c r="JTD79" s="62"/>
      <c r="JTE79" s="63"/>
      <c r="JTF79" s="62"/>
      <c r="JTG79" s="63"/>
      <c r="JTH79" s="62"/>
      <c r="JTI79" s="63"/>
      <c r="JTJ79" s="62"/>
      <c r="JTK79" s="63"/>
      <c r="JTL79" s="62"/>
      <c r="JTM79" s="63"/>
      <c r="JTN79" s="62"/>
      <c r="JTO79" s="63"/>
      <c r="JTP79" s="62"/>
      <c r="JTQ79" s="63"/>
      <c r="JTR79" s="62"/>
      <c r="JTS79" s="63"/>
      <c r="JTT79" s="62"/>
      <c r="JTU79" s="63"/>
      <c r="JTV79" s="62"/>
      <c r="JTW79" s="63"/>
      <c r="JTX79" s="62"/>
      <c r="JTY79" s="63"/>
      <c r="JTZ79" s="62"/>
      <c r="JUA79" s="63"/>
      <c r="JUB79" s="62"/>
      <c r="JUC79" s="63"/>
      <c r="JUD79" s="62"/>
      <c r="JUE79" s="63"/>
      <c r="JUF79" s="62"/>
      <c r="JUG79" s="63"/>
      <c r="JUH79" s="62"/>
      <c r="JUI79" s="63"/>
      <c r="JUJ79" s="62"/>
      <c r="JUK79" s="63"/>
      <c r="JUL79" s="62"/>
      <c r="JUM79" s="63"/>
      <c r="JUN79" s="62"/>
      <c r="JUO79" s="63"/>
      <c r="JUP79" s="62"/>
      <c r="JUQ79" s="63"/>
      <c r="JUR79" s="62"/>
      <c r="JUS79" s="63"/>
      <c r="JUT79" s="62"/>
      <c r="JUU79" s="63"/>
      <c r="JUV79" s="62"/>
      <c r="JUW79" s="63"/>
      <c r="JUX79" s="62"/>
      <c r="JUY79" s="63"/>
      <c r="JUZ79" s="62"/>
      <c r="JVA79" s="63"/>
      <c r="JVB79" s="62"/>
      <c r="JVC79" s="63"/>
      <c r="JVD79" s="62"/>
      <c r="JVE79" s="63"/>
      <c r="JVF79" s="62"/>
      <c r="JVG79" s="63"/>
      <c r="JVH79" s="62"/>
      <c r="JVI79" s="63"/>
      <c r="JVJ79" s="62"/>
      <c r="JVK79" s="63"/>
      <c r="JVL79" s="62"/>
      <c r="JVM79" s="63"/>
      <c r="JVN79" s="62"/>
      <c r="JVO79" s="63"/>
      <c r="JVP79" s="62"/>
      <c r="JVQ79" s="63"/>
      <c r="JVR79" s="62"/>
      <c r="JVS79" s="63"/>
      <c r="JVT79" s="62"/>
      <c r="JVU79" s="63"/>
      <c r="JVV79" s="62"/>
      <c r="JVW79" s="63"/>
      <c r="JVX79" s="62"/>
      <c r="JVY79" s="63"/>
      <c r="JVZ79" s="62"/>
      <c r="JWA79" s="63"/>
      <c r="JWB79" s="62"/>
      <c r="JWC79" s="63"/>
      <c r="JWD79" s="62"/>
      <c r="JWE79" s="63"/>
      <c r="JWF79" s="62"/>
      <c r="JWG79" s="63"/>
      <c r="JWH79" s="62"/>
      <c r="JWI79" s="63"/>
      <c r="JWJ79" s="62"/>
      <c r="JWK79" s="63"/>
      <c r="JWL79" s="62"/>
      <c r="JWM79" s="63"/>
      <c r="JWN79" s="62"/>
      <c r="JWO79" s="63"/>
      <c r="JWP79" s="62"/>
      <c r="JWQ79" s="63"/>
      <c r="JWR79" s="62"/>
      <c r="JWS79" s="63"/>
      <c r="JWT79" s="62"/>
      <c r="JWU79" s="63"/>
      <c r="JWV79" s="62"/>
      <c r="JWW79" s="63"/>
      <c r="JWX79" s="62"/>
      <c r="JWY79" s="63"/>
      <c r="JWZ79" s="62"/>
      <c r="JXA79" s="63"/>
      <c r="JXB79" s="62"/>
      <c r="JXC79" s="63"/>
      <c r="JXD79" s="62"/>
      <c r="JXE79" s="63"/>
      <c r="JXF79" s="62"/>
      <c r="JXG79" s="63"/>
      <c r="JXH79" s="62"/>
      <c r="JXI79" s="63"/>
      <c r="JXJ79" s="62"/>
      <c r="JXK79" s="63"/>
      <c r="JXL79" s="62"/>
      <c r="JXM79" s="63"/>
      <c r="JXN79" s="62"/>
      <c r="JXO79" s="63"/>
      <c r="JXP79" s="62"/>
      <c r="JXQ79" s="63"/>
      <c r="JXR79" s="62"/>
      <c r="JXS79" s="63"/>
      <c r="JXT79" s="62"/>
      <c r="JXU79" s="63"/>
      <c r="JXV79" s="62"/>
      <c r="JXW79" s="63"/>
      <c r="JXX79" s="62"/>
      <c r="JXY79" s="63"/>
      <c r="JXZ79" s="62"/>
      <c r="JYA79" s="63"/>
      <c r="JYB79" s="62"/>
      <c r="JYC79" s="63"/>
      <c r="JYD79" s="62"/>
      <c r="JYE79" s="63"/>
      <c r="JYF79" s="62"/>
      <c r="JYG79" s="63"/>
      <c r="JYH79" s="62"/>
      <c r="JYI79" s="63"/>
      <c r="JYJ79" s="62"/>
      <c r="JYK79" s="63"/>
      <c r="JYL79" s="62"/>
      <c r="JYM79" s="63"/>
      <c r="JYN79" s="62"/>
      <c r="JYO79" s="63"/>
      <c r="JYP79" s="62"/>
      <c r="JYQ79" s="63"/>
      <c r="JYR79" s="62"/>
      <c r="JYS79" s="63"/>
      <c r="JYT79" s="62"/>
      <c r="JYU79" s="63"/>
      <c r="JYV79" s="62"/>
      <c r="JYW79" s="63"/>
      <c r="JYX79" s="62"/>
      <c r="JYY79" s="63"/>
      <c r="JYZ79" s="62"/>
      <c r="JZA79" s="63"/>
      <c r="JZB79" s="62"/>
      <c r="JZC79" s="63"/>
      <c r="JZD79" s="62"/>
      <c r="JZE79" s="63"/>
      <c r="JZF79" s="62"/>
      <c r="JZG79" s="63"/>
      <c r="JZH79" s="62"/>
      <c r="JZI79" s="63"/>
      <c r="JZJ79" s="62"/>
      <c r="JZK79" s="63"/>
      <c r="JZL79" s="62"/>
      <c r="JZM79" s="63"/>
      <c r="JZN79" s="62"/>
      <c r="JZO79" s="63"/>
      <c r="JZP79" s="62"/>
      <c r="JZQ79" s="63"/>
      <c r="JZR79" s="62"/>
      <c r="JZS79" s="63"/>
      <c r="JZT79" s="62"/>
      <c r="JZU79" s="63"/>
      <c r="JZV79" s="62"/>
      <c r="JZW79" s="63"/>
      <c r="JZX79" s="62"/>
      <c r="JZY79" s="63"/>
      <c r="JZZ79" s="62"/>
      <c r="KAA79" s="63"/>
      <c r="KAB79" s="62"/>
      <c r="KAC79" s="63"/>
      <c r="KAD79" s="62"/>
      <c r="KAE79" s="63"/>
      <c r="KAF79" s="62"/>
      <c r="KAG79" s="63"/>
      <c r="KAH79" s="62"/>
      <c r="KAI79" s="63"/>
      <c r="KAJ79" s="62"/>
      <c r="KAK79" s="63"/>
      <c r="KAL79" s="62"/>
      <c r="KAM79" s="63"/>
      <c r="KAN79" s="62"/>
      <c r="KAO79" s="63"/>
      <c r="KAP79" s="62"/>
      <c r="KAQ79" s="63"/>
      <c r="KAR79" s="62"/>
      <c r="KAS79" s="63"/>
      <c r="KAT79" s="62"/>
      <c r="KAU79" s="63"/>
      <c r="KAV79" s="62"/>
      <c r="KAW79" s="63"/>
      <c r="KAX79" s="62"/>
      <c r="KAY79" s="63"/>
      <c r="KAZ79" s="62"/>
      <c r="KBA79" s="63"/>
      <c r="KBB79" s="62"/>
      <c r="KBC79" s="63"/>
      <c r="KBD79" s="62"/>
      <c r="KBE79" s="63"/>
      <c r="KBF79" s="62"/>
      <c r="KBG79" s="63"/>
      <c r="KBH79" s="62"/>
      <c r="KBI79" s="63"/>
      <c r="KBJ79" s="62"/>
      <c r="KBK79" s="63"/>
      <c r="KBL79" s="62"/>
      <c r="KBM79" s="63"/>
      <c r="KBN79" s="62"/>
      <c r="KBO79" s="63"/>
      <c r="KBP79" s="62"/>
      <c r="KBQ79" s="63"/>
      <c r="KBR79" s="62"/>
      <c r="KBS79" s="63"/>
      <c r="KBT79" s="62"/>
      <c r="KBU79" s="63"/>
      <c r="KBV79" s="62"/>
      <c r="KBW79" s="63"/>
      <c r="KBX79" s="62"/>
      <c r="KBY79" s="63"/>
      <c r="KBZ79" s="62"/>
      <c r="KCA79" s="63"/>
      <c r="KCB79" s="62"/>
      <c r="KCC79" s="63"/>
      <c r="KCD79" s="62"/>
      <c r="KCE79" s="63"/>
      <c r="KCF79" s="62"/>
      <c r="KCG79" s="63"/>
      <c r="KCH79" s="62"/>
      <c r="KCI79" s="63"/>
      <c r="KCJ79" s="62"/>
      <c r="KCK79" s="63"/>
      <c r="KCL79" s="62"/>
      <c r="KCM79" s="63"/>
      <c r="KCN79" s="62"/>
      <c r="KCO79" s="63"/>
      <c r="KCP79" s="62"/>
      <c r="KCQ79" s="63"/>
      <c r="KCR79" s="62"/>
      <c r="KCS79" s="63"/>
      <c r="KCT79" s="62"/>
      <c r="KCU79" s="63"/>
      <c r="KCV79" s="62"/>
      <c r="KCW79" s="63"/>
      <c r="KCX79" s="62"/>
      <c r="KCY79" s="63"/>
      <c r="KCZ79" s="62"/>
      <c r="KDA79" s="63"/>
      <c r="KDB79" s="62"/>
      <c r="KDC79" s="63"/>
      <c r="KDD79" s="62"/>
      <c r="KDE79" s="63"/>
      <c r="KDF79" s="62"/>
      <c r="KDG79" s="63"/>
      <c r="KDH79" s="62"/>
      <c r="KDI79" s="63"/>
      <c r="KDJ79" s="62"/>
      <c r="KDK79" s="63"/>
      <c r="KDL79" s="62"/>
      <c r="KDM79" s="63"/>
      <c r="KDN79" s="62"/>
      <c r="KDO79" s="63"/>
      <c r="KDP79" s="62"/>
      <c r="KDQ79" s="63"/>
      <c r="KDR79" s="62"/>
      <c r="KDS79" s="63"/>
      <c r="KDT79" s="62"/>
      <c r="KDU79" s="63"/>
      <c r="KDV79" s="62"/>
      <c r="KDW79" s="63"/>
      <c r="KDX79" s="62"/>
      <c r="KDY79" s="63"/>
      <c r="KDZ79" s="62"/>
      <c r="KEA79" s="63"/>
      <c r="KEB79" s="62"/>
      <c r="KEC79" s="63"/>
      <c r="KED79" s="62"/>
      <c r="KEE79" s="63"/>
      <c r="KEF79" s="62"/>
      <c r="KEG79" s="63"/>
      <c r="KEH79" s="62"/>
      <c r="KEI79" s="63"/>
      <c r="KEJ79" s="62"/>
      <c r="KEK79" s="63"/>
      <c r="KEL79" s="62"/>
      <c r="KEM79" s="63"/>
      <c r="KEN79" s="62"/>
      <c r="KEO79" s="63"/>
      <c r="KEP79" s="62"/>
      <c r="KEQ79" s="63"/>
      <c r="KER79" s="62"/>
      <c r="KES79" s="63"/>
      <c r="KET79" s="62"/>
      <c r="KEU79" s="63"/>
      <c r="KEV79" s="62"/>
      <c r="KEW79" s="63"/>
      <c r="KEX79" s="62"/>
      <c r="KEY79" s="63"/>
      <c r="KEZ79" s="62"/>
      <c r="KFA79" s="63"/>
      <c r="KFB79" s="62"/>
      <c r="KFC79" s="63"/>
      <c r="KFD79" s="62"/>
      <c r="KFE79" s="63"/>
      <c r="KFF79" s="62"/>
      <c r="KFG79" s="63"/>
      <c r="KFH79" s="62"/>
      <c r="KFI79" s="63"/>
      <c r="KFJ79" s="62"/>
      <c r="KFK79" s="63"/>
      <c r="KFL79" s="62"/>
      <c r="KFM79" s="63"/>
      <c r="KFN79" s="62"/>
      <c r="KFO79" s="63"/>
      <c r="KFP79" s="62"/>
      <c r="KFQ79" s="63"/>
      <c r="KFR79" s="62"/>
      <c r="KFS79" s="63"/>
      <c r="KFT79" s="62"/>
      <c r="KFU79" s="63"/>
      <c r="KFV79" s="62"/>
      <c r="KFW79" s="63"/>
      <c r="KFX79" s="62"/>
      <c r="KFY79" s="63"/>
      <c r="KFZ79" s="62"/>
      <c r="KGA79" s="63"/>
      <c r="KGB79" s="62"/>
      <c r="KGC79" s="63"/>
      <c r="KGD79" s="62"/>
      <c r="KGE79" s="63"/>
      <c r="KGF79" s="62"/>
      <c r="KGG79" s="63"/>
      <c r="KGH79" s="62"/>
      <c r="KGI79" s="63"/>
      <c r="KGJ79" s="62"/>
      <c r="KGK79" s="63"/>
      <c r="KGL79" s="62"/>
      <c r="KGM79" s="63"/>
      <c r="KGN79" s="62"/>
      <c r="KGO79" s="63"/>
      <c r="KGP79" s="62"/>
      <c r="KGQ79" s="63"/>
      <c r="KGR79" s="62"/>
      <c r="KGS79" s="63"/>
      <c r="KGT79" s="62"/>
      <c r="KGU79" s="63"/>
      <c r="KGV79" s="62"/>
      <c r="KGW79" s="63"/>
      <c r="KGX79" s="62"/>
      <c r="KGY79" s="63"/>
      <c r="KGZ79" s="62"/>
      <c r="KHA79" s="63"/>
      <c r="KHB79" s="62"/>
      <c r="KHC79" s="63"/>
      <c r="KHD79" s="62"/>
      <c r="KHE79" s="63"/>
      <c r="KHF79" s="62"/>
      <c r="KHG79" s="63"/>
      <c r="KHH79" s="62"/>
      <c r="KHI79" s="63"/>
      <c r="KHJ79" s="62"/>
      <c r="KHK79" s="63"/>
      <c r="KHL79" s="62"/>
      <c r="KHM79" s="63"/>
      <c r="KHN79" s="62"/>
      <c r="KHO79" s="63"/>
      <c r="KHP79" s="62"/>
      <c r="KHQ79" s="63"/>
      <c r="KHR79" s="62"/>
      <c r="KHS79" s="63"/>
      <c r="KHT79" s="62"/>
      <c r="KHU79" s="63"/>
      <c r="KHV79" s="62"/>
      <c r="KHW79" s="63"/>
      <c r="KHX79" s="62"/>
      <c r="KHY79" s="63"/>
      <c r="KHZ79" s="62"/>
      <c r="KIA79" s="63"/>
      <c r="KIB79" s="62"/>
      <c r="KIC79" s="63"/>
      <c r="KID79" s="62"/>
      <c r="KIE79" s="63"/>
      <c r="KIF79" s="62"/>
      <c r="KIG79" s="63"/>
      <c r="KIH79" s="62"/>
      <c r="KII79" s="63"/>
      <c r="KIJ79" s="62"/>
      <c r="KIK79" s="63"/>
      <c r="KIL79" s="62"/>
      <c r="KIM79" s="63"/>
      <c r="KIN79" s="62"/>
      <c r="KIO79" s="63"/>
      <c r="KIP79" s="62"/>
      <c r="KIQ79" s="63"/>
      <c r="KIR79" s="62"/>
      <c r="KIS79" s="63"/>
      <c r="KIT79" s="62"/>
      <c r="KIU79" s="63"/>
      <c r="KIV79" s="62"/>
      <c r="KIW79" s="63"/>
      <c r="KIX79" s="62"/>
      <c r="KIY79" s="63"/>
      <c r="KIZ79" s="62"/>
      <c r="KJA79" s="63"/>
      <c r="KJB79" s="62"/>
      <c r="KJC79" s="63"/>
      <c r="KJD79" s="62"/>
      <c r="KJE79" s="63"/>
      <c r="KJF79" s="62"/>
      <c r="KJG79" s="63"/>
      <c r="KJH79" s="62"/>
      <c r="KJI79" s="63"/>
      <c r="KJJ79" s="62"/>
      <c r="KJK79" s="63"/>
      <c r="KJL79" s="62"/>
      <c r="KJM79" s="63"/>
      <c r="KJN79" s="62"/>
      <c r="KJO79" s="63"/>
      <c r="KJP79" s="62"/>
      <c r="KJQ79" s="63"/>
      <c r="KJR79" s="62"/>
      <c r="KJS79" s="63"/>
      <c r="KJT79" s="62"/>
      <c r="KJU79" s="63"/>
      <c r="KJV79" s="62"/>
      <c r="KJW79" s="63"/>
      <c r="KJX79" s="62"/>
      <c r="KJY79" s="63"/>
      <c r="KJZ79" s="62"/>
      <c r="KKA79" s="63"/>
      <c r="KKB79" s="62"/>
      <c r="KKC79" s="63"/>
      <c r="KKD79" s="62"/>
      <c r="KKE79" s="63"/>
      <c r="KKF79" s="62"/>
      <c r="KKG79" s="63"/>
      <c r="KKH79" s="62"/>
      <c r="KKI79" s="63"/>
      <c r="KKJ79" s="62"/>
      <c r="KKK79" s="63"/>
      <c r="KKL79" s="62"/>
      <c r="KKM79" s="63"/>
      <c r="KKN79" s="62"/>
      <c r="KKO79" s="63"/>
      <c r="KKP79" s="62"/>
      <c r="KKQ79" s="63"/>
      <c r="KKR79" s="62"/>
      <c r="KKS79" s="63"/>
      <c r="KKT79" s="62"/>
      <c r="KKU79" s="63"/>
      <c r="KKV79" s="62"/>
      <c r="KKW79" s="63"/>
      <c r="KKX79" s="62"/>
      <c r="KKY79" s="63"/>
      <c r="KKZ79" s="62"/>
      <c r="KLA79" s="63"/>
      <c r="KLB79" s="62"/>
      <c r="KLC79" s="63"/>
      <c r="KLD79" s="62"/>
      <c r="KLE79" s="63"/>
      <c r="KLF79" s="62"/>
      <c r="KLG79" s="63"/>
      <c r="KLH79" s="62"/>
      <c r="KLI79" s="63"/>
      <c r="KLJ79" s="62"/>
      <c r="KLK79" s="63"/>
      <c r="KLL79" s="62"/>
      <c r="KLM79" s="63"/>
      <c r="KLN79" s="62"/>
      <c r="KLO79" s="63"/>
      <c r="KLP79" s="62"/>
      <c r="KLQ79" s="63"/>
      <c r="KLR79" s="62"/>
      <c r="KLS79" s="63"/>
      <c r="KLT79" s="62"/>
      <c r="KLU79" s="63"/>
      <c r="KLV79" s="62"/>
      <c r="KLW79" s="63"/>
      <c r="KLX79" s="62"/>
      <c r="KLY79" s="63"/>
      <c r="KLZ79" s="62"/>
      <c r="KMA79" s="63"/>
      <c r="KMB79" s="62"/>
      <c r="KMC79" s="63"/>
      <c r="KMD79" s="62"/>
      <c r="KME79" s="63"/>
      <c r="KMF79" s="62"/>
      <c r="KMG79" s="63"/>
      <c r="KMH79" s="62"/>
      <c r="KMI79" s="63"/>
      <c r="KMJ79" s="62"/>
      <c r="KMK79" s="63"/>
      <c r="KML79" s="62"/>
      <c r="KMM79" s="63"/>
      <c r="KMN79" s="62"/>
      <c r="KMO79" s="63"/>
      <c r="KMP79" s="62"/>
      <c r="KMQ79" s="63"/>
      <c r="KMR79" s="62"/>
      <c r="KMS79" s="63"/>
      <c r="KMT79" s="62"/>
      <c r="KMU79" s="63"/>
      <c r="KMV79" s="62"/>
      <c r="KMW79" s="63"/>
      <c r="KMX79" s="62"/>
      <c r="KMY79" s="63"/>
      <c r="KMZ79" s="62"/>
      <c r="KNA79" s="63"/>
      <c r="KNB79" s="62"/>
      <c r="KNC79" s="63"/>
      <c r="KND79" s="62"/>
      <c r="KNE79" s="63"/>
      <c r="KNF79" s="62"/>
      <c r="KNG79" s="63"/>
      <c r="KNH79" s="62"/>
      <c r="KNI79" s="63"/>
      <c r="KNJ79" s="62"/>
      <c r="KNK79" s="63"/>
      <c r="KNL79" s="62"/>
      <c r="KNM79" s="63"/>
      <c r="KNN79" s="62"/>
      <c r="KNO79" s="63"/>
      <c r="KNP79" s="62"/>
      <c r="KNQ79" s="63"/>
      <c r="KNR79" s="62"/>
      <c r="KNS79" s="63"/>
      <c r="KNT79" s="62"/>
      <c r="KNU79" s="63"/>
      <c r="KNV79" s="62"/>
      <c r="KNW79" s="63"/>
      <c r="KNX79" s="62"/>
      <c r="KNY79" s="63"/>
      <c r="KNZ79" s="62"/>
      <c r="KOA79" s="63"/>
      <c r="KOB79" s="62"/>
      <c r="KOC79" s="63"/>
      <c r="KOD79" s="62"/>
      <c r="KOE79" s="63"/>
      <c r="KOF79" s="62"/>
      <c r="KOG79" s="63"/>
      <c r="KOH79" s="62"/>
      <c r="KOI79" s="63"/>
      <c r="KOJ79" s="62"/>
      <c r="KOK79" s="63"/>
      <c r="KOL79" s="62"/>
      <c r="KOM79" s="63"/>
      <c r="KON79" s="62"/>
      <c r="KOO79" s="63"/>
      <c r="KOP79" s="62"/>
      <c r="KOQ79" s="63"/>
      <c r="KOR79" s="62"/>
      <c r="KOS79" s="63"/>
      <c r="KOT79" s="62"/>
      <c r="KOU79" s="63"/>
      <c r="KOV79" s="62"/>
      <c r="KOW79" s="63"/>
      <c r="KOX79" s="62"/>
      <c r="KOY79" s="63"/>
      <c r="KOZ79" s="62"/>
      <c r="KPA79" s="63"/>
      <c r="KPB79" s="62"/>
      <c r="KPC79" s="63"/>
      <c r="KPD79" s="62"/>
      <c r="KPE79" s="63"/>
      <c r="KPF79" s="62"/>
      <c r="KPG79" s="63"/>
      <c r="KPH79" s="62"/>
      <c r="KPI79" s="63"/>
      <c r="KPJ79" s="62"/>
      <c r="KPK79" s="63"/>
      <c r="KPL79" s="62"/>
      <c r="KPM79" s="63"/>
      <c r="KPN79" s="62"/>
      <c r="KPO79" s="63"/>
      <c r="KPP79" s="62"/>
      <c r="KPQ79" s="63"/>
      <c r="KPR79" s="62"/>
      <c r="KPS79" s="63"/>
      <c r="KPT79" s="62"/>
      <c r="KPU79" s="63"/>
      <c r="KPV79" s="62"/>
      <c r="KPW79" s="63"/>
      <c r="KPX79" s="62"/>
      <c r="KPY79" s="63"/>
      <c r="KPZ79" s="62"/>
      <c r="KQA79" s="63"/>
      <c r="KQB79" s="62"/>
      <c r="KQC79" s="63"/>
      <c r="KQD79" s="62"/>
      <c r="KQE79" s="63"/>
      <c r="KQF79" s="62"/>
      <c r="KQG79" s="63"/>
      <c r="KQH79" s="62"/>
      <c r="KQI79" s="63"/>
      <c r="KQJ79" s="62"/>
      <c r="KQK79" s="63"/>
      <c r="KQL79" s="62"/>
      <c r="KQM79" s="63"/>
      <c r="KQN79" s="62"/>
      <c r="KQO79" s="63"/>
      <c r="KQP79" s="62"/>
      <c r="KQQ79" s="63"/>
      <c r="KQR79" s="62"/>
      <c r="KQS79" s="63"/>
      <c r="KQT79" s="62"/>
      <c r="KQU79" s="63"/>
      <c r="KQV79" s="62"/>
      <c r="KQW79" s="63"/>
      <c r="KQX79" s="62"/>
      <c r="KQY79" s="63"/>
      <c r="KQZ79" s="62"/>
      <c r="KRA79" s="63"/>
      <c r="KRB79" s="62"/>
      <c r="KRC79" s="63"/>
      <c r="KRD79" s="62"/>
      <c r="KRE79" s="63"/>
      <c r="KRF79" s="62"/>
      <c r="KRG79" s="63"/>
      <c r="KRH79" s="62"/>
      <c r="KRI79" s="63"/>
      <c r="KRJ79" s="62"/>
      <c r="KRK79" s="63"/>
      <c r="KRL79" s="62"/>
      <c r="KRM79" s="63"/>
      <c r="KRN79" s="62"/>
      <c r="KRO79" s="63"/>
      <c r="KRP79" s="62"/>
      <c r="KRQ79" s="63"/>
      <c r="KRR79" s="62"/>
      <c r="KRS79" s="63"/>
      <c r="KRT79" s="62"/>
      <c r="KRU79" s="63"/>
      <c r="KRV79" s="62"/>
      <c r="KRW79" s="63"/>
      <c r="KRX79" s="62"/>
      <c r="KRY79" s="63"/>
      <c r="KRZ79" s="62"/>
      <c r="KSA79" s="63"/>
      <c r="KSB79" s="62"/>
      <c r="KSC79" s="63"/>
      <c r="KSD79" s="62"/>
      <c r="KSE79" s="63"/>
      <c r="KSF79" s="62"/>
      <c r="KSG79" s="63"/>
      <c r="KSH79" s="62"/>
      <c r="KSI79" s="63"/>
      <c r="KSJ79" s="62"/>
      <c r="KSK79" s="63"/>
      <c r="KSL79" s="62"/>
      <c r="KSM79" s="63"/>
      <c r="KSN79" s="62"/>
      <c r="KSO79" s="63"/>
      <c r="KSP79" s="62"/>
      <c r="KSQ79" s="63"/>
      <c r="KSR79" s="62"/>
      <c r="KSS79" s="63"/>
      <c r="KST79" s="62"/>
      <c r="KSU79" s="63"/>
      <c r="KSV79" s="62"/>
      <c r="KSW79" s="63"/>
      <c r="KSX79" s="62"/>
      <c r="KSY79" s="63"/>
      <c r="KSZ79" s="62"/>
      <c r="KTA79" s="63"/>
      <c r="KTB79" s="62"/>
      <c r="KTC79" s="63"/>
      <c r="KTD79" s="62"/>
      <c r="KTE79" s="63"/>
      <c r="KTF79" s="62"/>
      <c r="KTG79" s="63"/>
      <c r="KTH79" s="62"/>
      <c r="KTI79" s="63"/>
      <c r="KTJ79" s="62"/>
      <c r="KTK79" s="63"/>
      <c r="KTL79" s="62"/>
      <c r="KTM79" s="63"/>
      <c r="KTN79" s="62"/>
      <c r="KTO79" s="63"/>
      <c r="KTP79" s="62"/>
      <c r="KTQ79" s="63"/>
      <c r="KTR79" s="62"/>
      <c r="KTS79" s="63"/>
      <c r="KTT79" s="62"/>
      <c r="KTU79" s="63"/>
      <c r="KTV79" s="62"/>
      <c r="KTW79" s="63"/>
      <c r="KTX79" s="62"/>
      <c r="KTY79" s="63"/>
      <c r="KTZ79" s="62"/>
      <c r="KUA79" s="63"/>
      <c r="KUB79" s="62"/>
      <c r="KUC79" s="63"/>
      <c r="KUD79" s="62"/>
      <c r="KUE79" s="63"/>
      <c r="KUF79" s="62"/>
      <c r="KUG79" s="63"/>
      <c r="KUH79" s="62"/>
      <c r="KUI79" s="63"/>
      <c r="KUJ79" s="62"/>
      <c r="KUK79" s="63"/>
      <c r="KUL79" s="62"/>
      <c r="KUM79" s="63"/>
      <c r="KUN79" s="62"/>
      <c r="KUO79" s="63"/>
      <c r="KUP79" s="62"/>
      <c r="KUQ79" s="63"/>
      <c r="KUR79" s="62"/>
      <c r="KUS79" s="63"/>
      <c r="KUT79" s="62"/>
      <c r="KUU79" s="63"/>
      <c r="KUV79" s="62"/>
      <c r="KUW79" s="63"/>
      <c r="KUX79" s="62"/>
      <c r="KUY79" s="63"/>
      <c r="KUZ79" s="62"/>
      <c r="KVA79" s="63"/>
      <c r="KVB79" s="62"/>
      <c r="KVC79" s="63"/>
      <c r="KVD79" s="62"/>
      <c r="KVE79" s="63"/>
      <c r="KVF79" s="62"/>
      <c r="KVG79" s="63"/>
      <c r="KVH79" s="62"/>
      <c r="KVI79" s="63"/>
      <c r="KVJ79" s="62"/>
      <c r="KVK79" s="63"/>
      <c r="KVL79" s="62"/>
      <c r="KVM79" s="63"/>
      <c r="KVN79" s="62"/>
      <c r="KVO79" s="63"/>
      <c r="KVP79" s="62"/>
      <c r="KVQ79" s="63"/>
      <c r="KVR79" s="62"/>
      <c r="KVS79" s="63"/>
      <c r="KVT79" s="62"/>
      <c r="KVU79" s="63"/>
      <c r="KVV79" s="62"/>
      <c r="KVW79" s="63"/>
      <c r="KVX79" s="62"/>
      <c r="KVY79" s="63"/>
      <c r="KVZ79" s="62"/>
      <c r="KWA79" s="63"/>
      <c r="KWB79" s="62"/>
      <c r="KWC79" s="63"/>
      <c r="KWD79" s="62"/>
      <c r="KWE79" s="63"/>
      <c r="KWF79" s="62"/>
      <c r="KWG79" s="63"/>
      <c r="KWH79" s="62"/>
      <c r="KWI79" s="63"/>
      <c r="KWJ79" s="62"/>
      <c r="KWK79" s="63"/>
      <c r="KWL79" s="62"/>
      <c r="KWM79" s="63"/>
      <c r="KWN79" s="62"/>
      <c r="KWO79" s="63"/>
      <c r="KWP79" s="62"/>
      <c r="KWQ79" s="63"/>
      <c r="KWR79" s="62"/>
      <c r="KWS79" s="63"/>
      <c r="KWT79" s="62"/>
      <c r="KWU79" s="63"/>
      <c r="KWV79" s="62"/>
      <c r="KWW79" s="63"/>
      <c r="KWX79" s="62"/>
      <c r="KWY79" s="63"/>
      <c r="KWZ79" s="62"/>
      <c r="KXA79" s="63"/>
      <c r="KXB79" s="62"/>
      <c r="KXC79" s="63"/>
      <c r="KXD79" s="62"/>
      <c r="KXE79" s="63"/>
      <c r="KXF79" s="62"/>
      <c r="KXG79" s="63"/>
      <c r="KXH79" s="62"/>
      <c r="KXI79" s="63"/>
      <c r="KXJ79" s="62"/>
      <c r="KXK79" s="63"/>
      <c r="KXL79" s="62"/>
      <c r="KXM79" s="63"/>
      <c r="KXN79" s="62"/>
      <c r="KXO79" s="63"/>
      <c r="KXP79" s="62"/>
      <c r="KXQ79" s="63"/>
      <c r="KXR79" s="62"/>
      <c r="KXS79" s="63"/>
      <c r="KXT79" s="62"/>
      <c r="KXU79" s="63"/>
      <c r="KXV79" s="62"/>
      <c r="KXW79" s="63"/>
      <c r="KXX79" s="62"/>
      <c r="KXY79" s="63"/>
      <c r="KXZ79" s="62"/>
      <c r="KYA79" s="63"/>
      <c r="KYB79" s="62"/>
      <c r="KYC79" s="63"/>
      <c r="KYD79" s="62"/>
      <c r="KYE79" s="63"/>
      <c r="KYF79" s="62"/>
      <c r="KYG79" s="63"/>
      <c r="KYH79" s="62"/>
      <c r="KYI79" s="63"/>
      <c r="KYJ79" s="62"/>
      <c r="KYK79" s="63"/>
      <c r="KYL79" s="62"/>
      <c r="KYM79" s="63"/>
      <c r="KYN79" s="62"/>
      <c r="KYO79" s="63"/>
      <c r="KYP79" s="62"/>
      <c r="KYQ79" s="63"/>
      <c r="KYR79" s="62"/>
      <c r="KYS79" s="63"/>
      <c r="KYT79" s="62"/>
      <c r="KYU79" s="63"/>
      <c r="KYV79" s="62"/>
      <c r="KYW79" s="63"/>
      <c r="KYX79" s="62"/>
      <c r="KYY79" s="63"/>
      <c r="KYZ79" s="62"/>
      <c r="KZA79" s="63"/>
      <c r="KZB79" s="62"/>
      <c r="KZC79" s="63"/>
      <c r="KZD79" s="62"/>
      <c r="KZE79" s="63"/>
      <c r="KZF79" s="62"/>
      <c r="KZG79" s="63"/>
      <c r="KZH79" s="62"/>
      <c r="KZI79" s="63"/>
      <c r="KZJ79" s="62"/>
      <c r="KZK79" s="63"/>
      <c r="KZL79" s="62"/>
      <c r="KZM79" s="63"/>
      <c r="KZN79" s="62"/>
      <c r="KZO79" s="63"/>
      <c r="KZP79" s="62"/>
      <c r="KZQ79" s="63"/>
      <c r="KZR79" s="62"/>
      <c r="KZS79" s="63"/>
      <c r="KZT79" s="62"/>
      <c r="KZU79" s="63"/>
      <c r="KZV79" s="62"/>
      <c r="KZW79" s="63"/>
      <c r="KZX79" s="62"/>
      <c r="KZY79" s="63"/>
      <c r="KZZ79" s="62"/>
      <c r="LAA79" s="63"/>
      <c r="LAB79" s="62"/>
      <c r="LAC79" s="63"/>
      <c r="LAD79" s="62"/>
      <c r="LAE79" s="63"/>
      <c r="LAF79" s="62"/>
      <c r="LAG79" s="63"/>
      <c r="LAH79" s="62"/>
      <c r="LAI79" s="63"/>
      <c r="LAJ79" s="62"/>
      <c r="LAK79" s="63"/>
      <c r="LAL79" s="62"/>
      <c r="LAM79" s="63"/>
      <c r="LAN79" s="62"/>
      <c r="LAO79" s="63"/>
      <c r="LAP79" s="62"/>
      <c r="LAQ79" s="63"/>
      <c r="LAR79" s="62"/>
      <c r="LAS79" s="63"/>
      <c r="LAT79" s="62"/>
      <c r="LAU79" s="63"/>
      <c r="LAV79" s="62"/>
      <c r="LAW79" s="63"/>
      <c r="LAX79" s="62"/>
      <c r="LAY79" s="63"/>
      <c r="LAZ79" s="62"/>
      <c r="LBA79" s="63"/>
      <c r="LBB79" s="62"/>
      <c r="LBC79" s="63"/>
      <c r="LBD79" s="62"/>
      <c r="LBE79" s="63"/>
      <c r="LBF79" s="62"/>
      <c r="LBG79" s="63"/>
      <c r="LBH79" s="62"/>
      <c r="LBI79" s="63"/>
      <c r="LBJ79" s="62"/>
      <c r="LBK79" s="63"/>
      <c r="LBL79" s="62"/>
      <c r="LBM79" s="63"/>
      <c r="LBN79" s="62"/>
      <c r="LBO79" s="63"/>
      <c r="LBP79" s="62"/>
      <c r="LBQ79" s="63"/>
      <c r="LBR79" s="62"/>
      <c r="LBS79" s="63"/>
      <c r="LBT79" s="62"/>
      <c r="LBU79" s="63"/>
      <c r="LBV79" s="62"/>
      <c r="LBW79" s="63"/>
      <c r="LBX79" s="62"/>
      <c r="LBY79" s="63"/>
      <c r="LBZ79" s="62"/>
      <c r="LCA79" s="63"/>
      <c r="LCB79" s="62"/>
      <c r="LCC79" s="63"/>
      <c r="LCD79" s="62"/>
      <c r="LCE79" s="63"/>
      <c r="LCF79" s="62"/>
      <c r="LCG79" s="63"/>
      <c r="LCH79" s="62"/>
      <c r="LCI79" s="63"/>
      <c r="LCJ79" s="62"/>
      <c r="LCK79" s="63"/>
      <c r="LCL79" s="62"/>
      <c r="LCM79" s="63"/>
      <c r="LCN79" s="62"/>
      <c r="LCO79" s="63"/>
      <c r="LCP79" s="62"/>
      <c r="LCQ79" s="63"/>
      <c r="LCR79" s="62"/>
      <c r="LCS79" s="63"/>
      <c r="LCT79" s="62"/>
      <c r="LCU79" s="63"/>
      <c r="LCV79" s="62"/>
      <c r="LCW79" s="63"/>
      <c r="LCX79" s="62"/>
      <c r="LCY79" s="63"/>
      <c r="LCZ79" s="62"/>
      <c r="LDA79" s="63"/>
      <c r="LDB79" s="62"/>
      <c r="LDC79" s="63"/>
      <c r="LDD79" s="62"/>
      <c r="LDE79" s="63"/>
      <c r="LDF79" s="62"/>
      <c r="LDG79" s="63"/>
      <c r="LDH79" s="62"/>
      <c r="LDI79" s="63"/>
      <c r="LDJ79" s="62"/>
      <c r="LDK79" s="63"/>
      <c r="LDL79" s="62"/>
      <c r="LDM79" s="63"/>
      <c r="LDN79" s="62"/>
      <c r="LDO79" s="63"/>
      <c r="LDP79" s="62"/>
      <c r="LDQ79" s="63"/>
      <c r="LDR79" s="62"/>
      <c r="LDS79" s="63"/>
      <c r="LDT79" s="62"/>
      <c r="LDU79" s="63"/>
      <c r="LDV79" s="62"/>
      <c r="LDW79" s="63"/>
      <c r="LDX79" s="62"/>
      <c r="LDY79" s="63"/>
      <c r="LDZ79" s="62"/>
      <c r="LEA79" s="63"/>
      <c r="LEB79" s="62"/>
      <c r="LEC79" s="63"/>
      <c r="LED79" s="62"/>
      <c r="LEE79" s="63"/>
      <c r="LEF79" s="62"/>
      <c r="LEG79" s="63"/>
      <c r="LEH79" s="62"/>
      <c r="LEI79" s="63"/>
      <c r="LEJ79" s="62"/>
      <c r="LEK79" s="63"/>
      <c r="LEL79" s="62"/>
      <c r="LEM79" s="63"/>
      <c r="LEN79" s="62"/>
      <c r="LEO79" s="63"/>
      <c r="LEP79" s="62"/>
      <c r="LEQ79" s="63"/>
      <c r="LER79" s="62"/>
      <c r="LES79" s="63"/>
      <c r="LET79" s="62"/>
      <c r="LEU79" s="63"/>
      <c r="LEV79" s="62"/>
      <c r="LEW79" s="63"/>
      <c r="LEX79" s="62"/>
      <c r="LEY79" s="63"/>
      <c r="LEZ79" s="62"/>
      <c r="LFA79" s="63"/>
      <c r="LFB79" s="62"/>
      <c r="LFC79" s="63"/>
      <c r="LFD79" s="62"/>
      <c r="LFE79" s="63"/>
      <c r="LFF79" s="62"/>
      <c r="LFG79" s="63"/>
      <c r="LFH79" s="62"/>
      <c r="LFI79" s="63"/>
      <c r="LFJ79" s="62"/>
      <c r="LFK79" s="63"/>
      <c r="LFL79" s="62"/>
      <c r="LFM79" s="63"/>
      <c r="LFN79" s="62"/>
      <c r="LFO79" s="63"/>
      <c r="LFP79" s="62"/>
      <c r="LFQ79" s="63"/>
      <c r="LFR79" s="62"/>
      <c r="LFS79" s="63"/>
      <c r="LFT79" s="62"/>
      <c r="LFU79" s="63"/>
      <c r="LFV79" s="62"/>
      <c r="LFW79" s="63"/>
      <c r="LFX79" s="62"/>
      <c r="LFY79" s="63"/>
      <c r="LFZ79" s="62"/>
      <c r="LGA79" s="63"/>
      <c r="LGB79" s="62"/>
      <c r="LGC79" s="63"/>
      <c r="LGD79" s="62"/>
      <c r="LGE79" s="63"/>
      <c r="LGF79" s="62"/>
      <c r="LGG79" s="63"/>
      <c r="LGH79" s="62"/>
      <c r="LGI79" s="63"/>
      <c r="LGJ79" s="62"/>
      <c r="LGK79" s="63"/>
      <c r="LGL79" s="62"/>
      <c r="LGM79" s="63"/>
      <c r="LGN79" s="62"/>
      <c r="LGO79" s="63"/>
      <c r="LGP79" s="62"/>
      <c r="LGQ79" s="63"/>
      <c r="LGR79" s="62"/>
      <c r="LGS79" s="63"/>
      <c r="LGT79" s="62"/>
      <c r="LGU79" s="63"/>
      <c r="LGV79" s="62"/>
      <c r="LGW79" s="63"/>
      <c r="LGX79" s="62"/>
      <c r="LGY79" s="63"/>
      <c r="LGZ79" s="62"/>
      <c r="LHA79" s="63"/>
      <c r="LHB79" s="62"/>
      <c r="LHC79" s="63"/>
      <c r="LHD79" s="62"/>
      <c r="LHE79" s="63"/>
      <c r="LHF79" s="62"/>
      <c r="LHG79" s="63"/>
      <c r="LHH79" s="62"/>
      <c r="LHI79" s="63"/>
      <c r="LHJ79" s="62"/>
      <c r="LHK79" s="63"/>
      <c r="LHL79" s="62"/>
      <c r="LHM79" s="63"/>
      <c r="LHN79" s="62"/>
      <c r="LHO79" s="63"/>
      <c r="LHP79" s="62"/>
      <c r="LHQ79" s="63"/>
      <c r="LHR79" s="62"/>
      <c r="LHS79" s="63"/>
      <c r="LHT79" s="62"/>
      <c r="LHU79" s="63"/>
      <c r="LHV79" s="62"/>
      <c r="LHW79" s="63"/>
      <c r="LHX79" s="62"/>
      <c r="LHY79" s="63"/>
      <c r="LHZ79" s="62"/>
      <c r="LIA79" s="63"/>
      <c r="LIB79" s="62"/>
      <c r="LIC79" s="63"/>
      <c r="LID79" s="62"/>
      <c r="LIE79" s="63"/>
      <c r="LIF79" s="62"/>
      <c r="LIG79" s="63"/>
      <c r="LIH79" s="62"/>
      <c r="LII79" s="63"/>
      <c r="LIJ79" s="62"/>
      <c r="LIK79" s="63"/>
      <c r="LIL79" s="62"/>
      <c r="LIM79" s="63"/>
      <c r="LIN79" s="62"/>
      <c r="LIO79" s="63"/>
      <c r="LIP79" s="62"/>
      <c r="LIQ79" s="63"/>
      <c r="LIR79" s="62"/>
      <c r="LIS79" s="63"/>
      <c r="LIT79" s="62"/>
      <c r="LIU79" s="63"/>
      <c r="LIV79" s="62"/>
      <c r="LIW79" s="63"/>
      <c r="LIX79" s="62"/>
      <c r="LIY79" s="63"/>
      <c r="LIZ79" s="62"/>
      <c r="LJA79" s="63"/>
      <c r="LJB79" s="62"/>
      <c r="LJC79" s="63"/>
      <c r="LJD79" s="62"/>
      <c r="LJE79" s="63"/>
      <c r="LJF79" s="62"/>
      <c r="LJG79" s="63"/>
      <c r="LJH79" s="62"/>
      <c r="LJI79" s="63"/>
      <c r="LJJ79" s="62"/>
      <c r="LJK79" s="63"/>
      <c r="LJL79" s="62"/>
      <c r="LJM79" s="63"/>
      <c r="LJN79" s="62"/>
      <c r="LJO79" s="63"/>
      <c r="LJP79" s="62"/>
      <c r="LJQ79" s="63"/>
      <c r="LJR79" s="62"/>
      <c r="LJS79" s="63"/>
      <c r="LJT79" s="62"/>
      <c r="LJU79" s="63"/>
      <c r="LJV79" s="62"/>
      <c r="LJW79" s="63"/>
      <c r="LJX79" s="62"/>
      <c r="LJY79" s="63"/>
      <c r="LJZ79" s="62"/>
      <c r="LKA79" s="63"/>
      <c r="LKB79" s="62"/>
      <c r="LKC79" s="63"/>
      <c r="LKD79" s="62"/>
      <c r="LKE79" s="63"/>
      <c r="LKF79" s="62"/>
      <c r="LKG79" s="63"/>
      <c r="LKH79" s="62"/>
      <c r="LKI79" s="63"/>
      <c r="LKJ79" s="62"/>
      <c r="LKK79" s="63"/>
      <c r="LKL79" s="62"/>
      <c r="LKM79" s="63"/>
      <c r="LKN79" s="62"/>
      <c r="LKO79" s="63"/>
      <c r="LKP79" s="62"/>
      <c r="LKQ79" s="63"/>
      <c r="LKR79" s="62"/>
      <c r="LKS79" s="63"/>
      <c r="LKT79" s="62"/>
      <c r="LKU79" s="63"/>
      <c r="LKV79" s="62"/>
      <c r="LKW79" s="63"/>
      <c r="LKX79" s="62"/>
      <c r="LKY79" s="63"/>
      <c r="LKZ79" s="62"/>
      <c r="LLA79" s="63"/>
      <c r="LLB79" s="62"/>
      <c r="LLC79" s="63"/>
      <c r="LLD79" s="62"/>
      <c r="LLE79" s="63"/>
      <c r="LLF79" s="62"/>
      <c r="LLG79" s="63"/>
      <c r="LLH79" s="62"/>
      <c r="LLI79" s="63"/>
      <c r="LLJ79" s="62"/>
      <c r="LLK79" s="63"/>
      <c r="LLL79" s="62"/>
      <c r="LLM79" s="63"/>
      <c r="LLN79" s="62"/>
      <c r="LLO79" s="63"/>
      <c r="LLP79" s="62"/>
      <c r="LLQ79" s="63"/>
      <c r="LLR79" s="62"/>
      <c r="LLS79" s="63"/>
      <c r="LLT79" s="62"/>
      <c r="LLU79" s="63"/>
      <c r="LLV79" s="62"/>
      <c r="LLW79" s="63"/>
      <c r="LLX79" s="62"/>
      <c r="LLY79" s="63"/>
      <c r="LLZ79" s="62"/>
      <c r="LMA79" s="63"/>
      <c r="LMB79" s="62"/>
      <c r="LMC79" s="63"/>
      <c r="LMD79" s="62"/>
      <c r="LME79" s="63"/>
      <c r="LMF79" s="62"/>
      <c r="LMG79" s="63"/>
      <c r="LMH79" s="62"/>
      <c r="LMI79" s="63"/>
      <c r="LMJ79" s="62"/>
      <c r="LMK79" s="63"/>
      <c r="LML79" s="62"/>
      <c r="LMM79" s="63"/>
      <c r="LMN79" s="62"/>
      <c r="LMO79" s="63"/>
      <c r="LMP79" s="62"/>
      <c r="LMQ79" s="63"/>
      <c r="LMR79" s="62"/>
      <c r="LMS79" s="63"/>
      <c r="LMT79" s="62"/>
      <c r="LMU79" s="63"/>
      <c r="LMV79" s="62"/>
      <c r="LMW79" s="63"/>
      <c r="LMX79" s="62"/>
      <c r="LMY79" s="63"/>
      <c r="LMZ79" s="62"/>
      <c r="LNA79" s="63"/>
      <c r="LNB79" s="62"/>
      <c r="LNC79" s="63"/>
      <c r="LND79" s="62"/>
      <c r="LNE79" s="63"/>
      <c r="LNF79" s="62"/>
      <c r="LNG79" s="63"/>
      <c r="LNH79" s="62"/>
      <c r="LNI79" s="63"/>
      <c r="LNJ79" s="62"/>
      <c r="LNK79" s="63"/>
      <c r="LNL79" s="62"/>
      <c r="LNM79" s="63"/>
      <c r="LNN79" s="62"/>
      <c r="LNO79" s="63"/>
      <c r="LNP79" s="62"/>
      <c r="LNQ79" s="63"/>
      <c r="LNR79" s="62"/>
      <c r="LNS79" s="63"/>
      <c r="LNT79" s="62"/>
      <c r="LNU79" s="63"/>
      <c r="LNV79" s="62"/>
      <c r="LNW79" s="63"/>
      <c r="LNX79" s="62"/>
      <c r="LNY79" s="63"/>
      <c r="LNZ79" s="62"/>
      <c r="LOA79" s="63"/>
      <c r="LOB79" s="62"/>
      <c r="LOC79" s="63"/>
      <c r="LOD79" s="62"/>
      <c r="LOE79" s="63"/>
      <c r="LOF79" s="62"/>
      <c r="LOG79" s="63"/>
      <c r="LOH79" s="62"/>
      <c r="LOI79" s="63"/>
      <c r="LOJ79" s="62"/>
      <c r="LOK79" s="63"/>
      <c r="LOL79" s="62"/>
      <c r="LOM79" s="63"/>
      <c r="LON79" s="62"/>
      <c r="LOO79" s="63"/>
      <c r="LOP79" s="62"/>
      <c r="LOQ79" s="63"/>
      <c r="LOR79" s="62"/>
      <c r="LOS79" s="63"/>
      <c r="LOT79" s="62"/>
      <c r="LOU79" s="63"/>
      <c r="LOV79" s="62"/>
      <c r="LOW79" s="63"/>
      <c r="LOX79" s="62"/>
      <c r="LOY79" s="63"/>
      <c r="LOZ79" s="62"/>
      <c r="LPA79" s="63"/>
      <c r="LPB79" s="62"/>
      <c r="LPC79" s="63"/>
      <c r="LPD79" s="62"/>
      <c r="LPE79" s="63"/>
      <c r="LPF79" s="62"/>
      <c r="LPG79" s="63"/>
      <c r="LPH79" s="62"/>
      <c r="LPI79" s="63"/>
      <c r="LPJ79" s="62"/>
      <c r="LPK79" s="63"/>
      <c r="LPL79" s="62"/>
      <c r="LPM79" s="63"/>
      <c r="LPN79" s="62"/>
      <c r="LPO79" s="63"/>
      <c r="LPP79" s="62"/>
      <c r="LPQ79" s="63"/>
      <c r="LPR79" s="62"/>
      <c r="LPS79" s="63"/>
      <c r="LPT79" s="62"/>
      <c r="LPU79" s="63"/>
      <c r="LPV79" s="62"/>
      <c r="LPW79" s="63"/>
      <c r="LPX79" s="62"/>
      <c r="LPY79" s="63"/>
      <c r="LPZ79" s="62"/>
      <c r="LQA79" s="63"/>
      <c r="LQB79" s="62"/>
      <c r="LQC79" s="63"/>
      <c r="LQD79" s="62"/>
      <c r="LQE79" s="63"/>
      <c r="LQF79" s="62"/>
      <c r="LQG79" s="63"/>
      <c r="LQH79" s="62"/>
      <c r="LQI79" s="63"/>
      <c r="LQJ79" s="62"/>
      <c r="LQK79" s="63"/>
      <c r="LQL79" s="62"/>
      <c r="LQM79" s="63"/>
      <c r="LQN79" s="62"/>
      <c r="LQO79" s="63"/>
      <c r="LQP79" s="62"/>
      <c r="LQQ79" s="63"/>
      <c r="LQR79" s="62"/>
      <c r="LQS79" s="63"/>
      <c r="LQT79" s="62"/>
      <c r="LQU79" s="63"/>
      <c r="LQV79" s="62"/>
      <c r="LQW79" s="63"/>
      <c r="LQX79" s="62"/>
      <c r="LQY79" s="63"/>
      <c r="LQZ79" s="62"/>
      <c r="LRA79" s="63"/>
      <c r="LRB79" s="62"/>
      <c r="LRC79" s="63"/>
      <c r="LRD79" s="62"/>
      <c r="LRE79" s="63"/>
      <c r="LRF79" s="62"/>
      <c r="LRG79" s="63"/>
      <c r="LRH79" s="62"/>
      <c r="LRI79" s="63"/>
      <c r="LRJ79" s="62"/>
      <c r="LRK79" s="63"/>
      <c r="LRL79" s="62"/>
      <c r="LRM79" s="63"/>
      <c r="LRN79" s="62"/>
      <c r="LRO79" s="63"/>
      <c r="LRP79" s="62"/>
      <c r="LRQ79" s="63"/>
      <c r="LRR79" s="62"/>
      <c r="LRS79" s="63"/>
      <c r="LRT79" s="62"/>
      <c r="LRU79" s="63"/>
      <c r="LRV79" s="62"/>
      <c r="LRW79" s="63"/>
      <c r="LRX79" s="62"/>
      <c r="LRY79" s="63"/>
      <c r="LRZ79" s="62"/>
      <c r="LSA79" s="63"/>
      <c r="LSB79" s="62"/>
      <c r="LSC79" s="63"/>
      <c r="LSD79" s="62"/>
      <c r="LSE79" s="63"/>
      <c r="LSF79" s="62"/>
      <c r="LSG79" s="63"/>
      <c r="LSH79" s="62"/>
      <c r="LSI79" s="63"/>
      <c r="LSJ79" s="62"/>
      <c r="LSK79" s="63"/>
      <c r="LSL79" s="62"/>
      <c r="LSM79" s="63"/>
      <c r="LSN79" s="62"/>
      <c r="LSO79" s="63"/>
      <c r="LSP79" s="62"/>
      <c r="LSQ79" s="63"/>
      <c r="LSR79" s="62"/>
      <c r="LSS79" s="63"/>
      <c r="LST79" s="62"/>
      <c r="LSU79" s="63"/>
      <c r="LSV79" s="62"/>
      <c r="LSW79" s="63"/>
      <c r="LSX79" s="62"/>
      <c r="LSY79" s="63"/>
      <c r="LSZ79" s="62"/>
      <c r="LTA79" s="63"/>
      <c r="LTB79" s="62"/>
      <c r="LTC79" s="63"/>
      <c r="LTD79" s="62"/>
      <c r="LTE79" s="63"/>
      <c r="LTF79" s="62"/>
      <c r="LTG79" s="63"/>
      <c r="LTH79" s="62"/>
      <c r="LTI79" s="63"/>
      <c r="LTJ79" s="62"/>
      <c r="LTK79" s="63"/>
      <c r="LTL79" s="62"/>
      <c r="LTM79" s="63"/>
      <c r="LTN79" s="62"/>
      <c r="LTO79" s="63"/>
      <c r="LTP79" s="62"/>
      <c r="LTQ79" s="63"/>
      <c r="LTR79" s="62"/>
      <c r="LTS79" s="63"/>
      <c r="LTT79" s="62"/>
      <c r="LTU79" s="63"/>
      <c r="LTV79" s="62"/>
      <c r="LTW79" s="63"/>
      <c r="LTX79" s="62"/>
      <c r="LTY79" s="63"/>
      <c r="LTZ79" s="62"/>
      <c r="LUA79" s="63"/>
      <c r="LUB79" s="62"/>
      <c r="LUC79" s="63"/>
      <c r="LUD79" s="62"/>
      <c r="LUE79" s="63"/>
      <c r="LUF79" s="62"/>
      <c r="LUG79" s="63"/>
      <c r="LUH79" s="62"/>
      <c r="LUI79" s="63"/>
      <c r="LUJ79" s="62"/>
      <c r="LUK79" s="63"/>
      <c r="LUL79" s="62"/>
      <c r="LUM79" s="63"/>
      <c r="LUN79" s="62"/>
      <c r="LUO79" s="63"/>
      <c r="LUP79" s="62"/>
      <c r="LUQ79" s="63"/>
      <c r="LUR79" s="62"/>
      <c r="LUS79" s="63"/>
      <c r="LUT79" s="62"/>
      <c r="LUU79" s="63"/>
      <c r="LUV79" s="62"/>
      <c r="LUW79" s="63"/>
      <c r="LUX79" s="62"/>
      <c r="LUY79" s="63"/>
      <c r="LUZ79" s="62"/>
      <c r="LVA79" s="63"/>
      <c r="LVB79" s="62"/>
      <c r="LVC79" s="63"/>
      <c r="LVD79" s="62"/>
      <c r="LVE79" s="63"/>
      <c r="LVF79" s="62"/>
      <c r="LVG79" s="63"/>
      <c r="LVH79" s="62"/>
      <c r="LVI79" s="63"/>
      <c r="LVJ79" s="62"/>
      <c r="LVK79" s="63"/>
      <c r="LVL79" s="62"/>
      <c r="LVM79" s="63"/>
      <c r="LVN79" s="62"/>
      <c r="LVO79" s="63"/>
      <c r="LVP79" s="62"/>
      <c r="LVQ79" s="63"/>
      <c r="LVR79" s="62"/>
      <c r="LVS79" s="63"/>
      <c r="LVT79" s="62"/>
      <c r="LVU79" s="63"/>
      <c r="LVV79" s="62"/>
      <c r="LVW79" s="63"/>
      <c r="LVX79" s="62"/>
      <c r="LVY79" s="63"/>
      <c r="LVZ79" s="62"/>
      <c r="LWA79" s="63"/>
      <c r="LWB79" s="62"/>
      <c r="LWC79" s="63"/>
      <c r="LWD79" s="62"/>
      <c r="LWE79" s="63"/>
      <c r="LWF79" s="62"/>
      <c r="LWG79" s="63"/>
      <c r="LWH79" s="62"/>
      <c r="LWI79" s="63"/>
      <c r="LWJ79" s="62"/>
      <c r="LWK79" s="63"/>
      <c r="LWL79" s="62"/>
      <c r="LWM79" s="63"/>
      <c r="LWN79" s="62"/>
      <c r="LWO79" s="63"/>
      <c r="LWP79" s="62"/>
      <c r="LWQ79" s="63"/>
      <c r="LWR79" s="62"/>
      <c r="LWS79" s="63"/>
      <c r="LWT79" s="62"/>
      <c r="LWU79" s="63"/>
      <c r="LWV79" s="62"/>
      <c r="LWW79" s="63"/>
      <c r="LWX79" s="62"/>
      <c r="LWY79" s="63"/>
      <c r="LWZ79" s="62"/>
      <c r="LXA79" s="63"/>
      <c r="LXB79" s="62"/>
      <c r="LXC79" s="63"/>
      <c r="LXD79" s="62"/>
      <c r="LXE79" s="63"/>
      <c r="LXF79" s="62"/>
      <c r="LXG79" s="63"/>
      <c r="LXH79" s="62"/>
      <c r="LXI79" s="63"/>
      <c r="LXJ79" s="62"/>
      <c r="LXK79" s="63"/>
      <c r="LXL79" s="62"/>
      <c r="LXM79" s="63"/>
      <c r="LXN79" s="62"/>
      <c r="LXO79" s="63"/>
      <c r="LXP79" s="62"/>
      <c r="LXQ79" s="63"/>
      <c r="LXR79" s="62"/>
      <c r="LXS79" s="63"/>
      <c r="LXT79" s="62"/>
      <c r="LXU79" s="63"/>
      <c r="LXV79" s="62"/>
      <c r="LXW79" s="63"/>
      <c r="LXX79" s="62"/>
      <c r="LXY79" s="63"/>
      <c r="LXZ79" s="62"/>
      <c r="LYA79" s="63"/>
      <c r="LYB79" s="62"/>
      <c r="LYC79" s="63"/>
      <c r="LYD79" s="62"/>
      <c r="LYE79" s="63"/>
      <c r="LYF79" s="62"/>
      <c r="LYG79" s="63"/>
      <c r="LYH79" s="62"/>
      <c r="LYI79" s="63"/>
      <c r="LYJ79" s="62"/>
      <c r="LYK79" s="63"/>
      <c r="LYL79" s="62"/>
      <c r="LYM79" s="63"/>
      <c r="LYN79" s="62"/>
      <c r="LYO79" s="63"/>
      <c r="LYP79" s="62"/>
      <c r="LYQ79" s="63"/>
      <c r="LYR79" s="62"/>
      <c r="LYS79" s="63"/>
      <c r="LYT79" s="62"/>
      <c r="LYU79" s="63"/>
      <c r="LYV79" s="62"/>
      <c r="LYW79" s="63"/>
      <c r="LYX79" s="62"/>
      <c r="LYY79" s="63"/>
      <c r="LYZ79" s="62"/>
      <c r="LZA79" s="63"/>
      <c r="LZB79" s="62"/>
      <c r="LZC79" s="63"/>
      <c r="LZD79" s="62"/>
      <c r="LZE79" s="63"/>
      <c r="LZF79" s="62"/>
      <c r="LZG79" s="63"/>
      <c r="LZH79" s="62"/>
      <c r="LZI79" s="63"/>
      <c r="LZJ79" s="62"/>
      <c r="LZK79" s="63"/>
      <c r="LZL79" s="62"/>
      <c r="LZM79" s="63"/>
      <c r="LZN79" s="62"/>
      <c r="LZO79" s="63"/>
      <c r="LZP79" s="62"/>
      <c r="LZQ79" s="63"/>
      <c r="LZR79" s="62"/>
      <c r="LZS79" s="63"/>
      <c r="LZT79" s="62"/>
      <c r="LZU79" s="63"/>
      <c r="LZV79" s="62"/>
      <c r="LZW79" s="63"/>
      <c r="LZX79" s="62"/>
      <c r="LZY79" s="63"/>
      <c r="LZZ79" s="62"/>
      <c r="MAA79" s="63"/>
      <c r="MAB79" s="62"/>
      <c r="MAC79" s="63"/>
      <c r="MAD79" s="62"/>
      <c r="MAE79" s="63"/>
      <c r="MAF79" s="62"/>
      <c r="MAG79" s="63"/>
      <c r="MAH79" s="62"/>
      <c r="MAI79" s="63"/>
      <c r="MAJ79" s="62"/>
      <c r="MAK79" s="63"/>
      <c r="MAL79" s="62"/>
      <c r="MAM79" s="63"/>
      <c r="MAN79" s="62"/>
      <c r="MAO79" s="63"/>
      <c r="MAP79" s="62"/>
      <c r="MAQ79" s="63"/>
      <c r="MAR79" s="62"/>
      <c r="MAS79" s="63"/>
      <c r="MAT79" s="62"/>
      <c r="MAU79" s="63"/>
      <c r="MAV79" s="62"/>
      <c r="MAW79" s="63"/>
      <c r="MAX79" s="62"/>
      <c r="MAY79" s="63"/>
      <c r="MAZ79" s="62"/>
      <c r="MBA79" s="63"/>
      <c r="MBB79" s="62"/>
      <c r="MBC79" s="63"/>
      <c r="MBD79" s="62"/>
      <c r="MBE79" s="63"/>
      <c r="MBF79" s="62"/>
      <c r="MBG79" s="63"/>
      <c r="MBH79" s="62"/>
      <c r="MBI79" s="63"/>
      <c r="MBJ79" s="62"/>
      <c r="MBK79" s="63"/>
      <c r="MBL79" s="62"/>
      <c r="MBM79" s="63"/>
      <c r="MBN79" s="62"/>
      <c r="MBO79" s="63"/>
      <c r="MBP79" s="62"/>
      <c r="MBQ79" s="63"/>
      <c r="MBR79" s="62"/>
      <c r="MBS79" s="63"/>
      <c r="MBT79" s="62"/>
      <c r="MBU79" s="63"/>
      <c r="MBV79" s="62"/>
      <c r="MBW79" s="63"/>
      <c r="MBX79" s="62"/>
      <c r="MBY79" s="63"/>
      <c r="MBZ79" s="62"/>
      <c r="MCA79" s="63"/>
      <c r="MCB79" s="62"/>
      <c r="MCC79" s="63"/>
      <c r="MCD79" s="62"/>
      <c r="MCE79" s="63"/>
      <c r="MCF79" s="62"/>
      <c r="MCG79" s="63"/>
      <c r="MCH79" s="62"/>
      <c r="MCI79" s="63"/>
      <c r="MCJ79" s="62"/>
      <c r="MCK79" s="63"/>
      <c r="MCL79" s="62"/>
      <c r="MCM79" s="63"/>
      <c r="MCN79" s="62"/>
      <c r="MCO79" s="63"/>
      <c r="MCP79" s="62"/>
      <c r="MCQ79" s="63"/>
      <c r="MCR79" s="62"/>
      <c r="MCS79" s="63"/>
      <c r="MCT79" s="62"/>
      <c r="MCU79" s="63"/>
      <c r="MCV79" s="62"/>
      <c r="MCW79" s="63"/>
      <c r="MCX79" s="62"/>
      <c r="MCY79" s="63"/>
      <c r="MCZ79" s="62"/>
      <c r="MDA79" s="63"/>
      <c r="MDB79" s="62"/>
      <c r="MDC79" s="63"/>
      <c r="MDD79" s="62"/>
      <c r="MDE79" s="63"/>
      <c r="MDF79" s="62"/>
      <c r="MDG79" s="63"/>
      <c r="MDH79" s="62"/>
      <c r="MDI79" s="63"/>
      <c r="MDJ79" s="62"/>
      <c r="MDK79" s="63"/>
      <c r="MDL79" s="62"/>
      <c r="MDM79" s="63"/>
      <c r="MDN79" s="62"/>
      <c r="MDO79" s="63"/>
      <c r="MDP79" s="62"/>
      <c r="MDQ79" s="63"/>
      <c r="MDR79" s="62"/>
      <c r="MDS79" s="63"/>
      <c r="MDT79" s="62"/>
      <c r="MDU79" s="63"/>
      <c r="MDV79" s="62"/>
      <c r="MDW79" s="63"/>
      <c r="MDX79" s="62"/>
      <c r="MDY79" s="63"/>
      <c r="MDZ79" s="62"/>
      <c r="MEA79" s="63"/>
      <c r="MEB79" s="62"/>
      <c r="MEC79" s="63"/>
      <c r="MED79" s="62"/>
      <c r="MEE79" s="63"/>
      <c r="MEF79" s="62"/>
      <c r="MEG79" s="63"/>
      <c r="MEH79" s="62"/>
      <c r="MEI79" s="63"/>
      <c r="MEJ79" s="62"/>
      <c r="MEK79" s="63"/>
      <c r="MEL79" s="62"/>
      <c r="MEM79" s="63"/>
      <c r="MEN79" s="62"/>
      <c r="MEO79" s="63"/>
      <c r="MEP79" s="62"/>
      <c r="MEQ79" s="63"/>
      <c r="MER79" s="62"/>
      <c r="MES79" s="63"/>
      <c r="MET79" s="62"/>
      <c r="MEU79" s="63"/>
      <c r="MEV79" s="62"/>
      <c r="MEW79" s="63"/>
      <c r="MEX79" s="62"/>
      <c r="MEY79" s="63"/>
      <c r="MEZ79" s="62"/>
      <c r="MFA79" s="63"/>
      <c r="MFB79" s="62"/>
      <c r="MFC79" s="63"/>
      <c r="MFD79" s="62"/>
      <c r="MFE79" s="63"/>
      <c r="MFF79" s="62"/>
      <c r="MFG79" s="63"/>
      <c r="MFH79" s="62"/>
      <c r="MFI79" s="63"/>
      <c r="MFJ79" s="62"/>
      <c r="MFK79" s="63"/>
      <c r="MFL79" s="62"/>
      <c r="MFM79" s="63"/>
      <c r="MFN79" s="62"/>
      <c r="MFO79" s="63"/>
      <c r="MFP79" s="62"/>
      <c r="MFQ79" s="63"/>
      <c r="MFR79" s="62"/>
      <c r="MFS79" s="63"/>
      <c r="MFT79" s="62"/>
      <c r="MFU79" s="63"/>
      <c r="MFV79" s="62"/>
      <c r="MFW79" s="63"/>
      <c r="MFX79" s="62"/>
      <c r="MFY79" s="63"/>
      <c r="MFZ79" s="62"/>
      <c r="MGA79" s="63"/>
      <c r="MGB79" s="62"/>
      <c r="MGC79" s="63"/>
      <c r="MGD79" s="62"/>
      <c r="MGE79" s="63"/>
      <c r="MGF79" s="62"/>
      <c r="MGG79" s="63"/>
      <c r="MGH79" s="62"/>
      <c r="MGI79" s="63"/>
      <c r="MGJ79" s="62"/>
      <c r="MGK79" s="63"/>
      <c r="MGL79" s="62"/>
      <c r="MGM79" s="63"/>
      <c r="MGN79" s="62"/>
      <c r="MGO79" s="63"/>
      <c r="MGP79" s="62"/>
      <c r="MGQ79" s="63"/>
      <c r="MGR79" s="62"/>
      <c r="MGS79" s="63"/>
      <c r="MGT79" s="62"/>
      <c r="MGU79" s="63"/>
      <c r="MGV79" s="62"/>
      <c r="MGW79" s="63"/>
      <c r="MGX79" s="62"/>
      <c r="MGY79" s="63"/>
      <c r="MGZ79" s="62"/>
      <c r="MHA79" s="63"/>
      <c r="MHB79" s="62"/>
      <c r="MHC79" s="63"/>
      <c r="MHD79" s="62"/>
      <c r="MHE79" s="63"/>
      <c r="MHF79" s="62"/>
      <c r="MHG79" s="63"/>
      <c r="MHH79" s="62"/>
      <c r="MHI79" s="63"/>
      <c r="MHJ79" s="62"/>
      <c r="MHK79" s="63"/>
      <c r="MHL79" s="62"/>
      <c r="MHM79" s="63"/>
      <c r="MHN79" s="62"/>
      <c r="MHO79" s="63"/>
      <c r="MHP79" s="62"/>
      <c r="MHQ79" s="63"/>
      <c r="MHR79" s="62"/>
      <c r="MHS79" s="63"/>
      <c r="MHT79" s="62"/>
      <c r="MHU79" s="63"/>
      <c r="MHV79" s="62"/>
      <c r="MHW79" s="63"/>
      <c r="MHX79" s="62"/>
      <c r="MHY79" s="63"/>
      <c r="MHZ79" s="62"/>
      <c r="MIA79" s="63"/>
      <c r="MIB79" s="62"/>
      <c r="MIC79" s="63"/>
      <c r="MID79" s="62"/>
      <c r="MIE79" s="63"/>
      <c r="MIF79" s="62"/>
      <c r="MIG79" s="63"/>
      <c r="MIH79" s="62"/>
      <c r="MII79" s="63"/>
      <c r="MIJ79" s="62"/>
      <c r="MIK79" s="63"/>
      <c r="MIL79" s="62"/>
      <c r="MIM79" s="63"/>
      <c r="MIN79" s="62"/>
      <c r="MIO79" s="63"/>
      <c r="MIP79" s="62"/>
      <c r="MIQ79" s="63"/>
      <c r="MIR79" s="62"/>
      <c r="MIS79" s="63"/>
      <c r="MIT79" s="62"/>
      <c r="MIU79" s="63"/>
      <c r="MIV79" s="62"/>
      <c r="MIW79" s="63"/>
      <c r="MIX79" s="62"/>
      <c r="MIY79" s="63"/>
      <c r="MIZ79" s="62"/>
      <c r="MJA79" s="63"/>
      <c r="MJB79" s="62"/>
      <c r="MJC79" s="63"/>
      <c r="MJD79" s="62"/>
      <c r="MJE79" s="63"/>
      <c r="MJF79" s="62"/>
      <c r="MJG79" s="63"/>
      <c r="MJH79" s="62"/>
      <c r="MJI79" s="63"/>
      <c r="MJJ79" s="62"/>
      <c r="MJK79" s="63"/>
      <c r="MJL79" s="62"/>
      <c r="MJM79" s="63"/>
      <c r="MJN79" s="62"/>
      <c r="MJO79" s="63"/>
      <c r="MJP79" s="62"/>
      <c r="MJQ79" s="63"/>
      <c r="MJR79" s="62"/>
      <c r="MJS79" s="63"/>
      <c r="MJT79" s="62"/>
      <c r="MJU79" s="63"/>
      <c r="MJV79" s="62"/>
      <c r="MJW79" s="63"/>
      <c r="MJX79" s="62"/>
      <c r="MJY79" s="63"/>
      <c r="MJZ79" s="62"/>
      <c r="MKA79" s="63"/>
      <c r="MKB79" s="62"/>
      <c r="MKC79" s="63"/>
      <c r="MKD79" s="62"/>
      <c r="MKE79" s="63"/>
      <c r="MKF79" s="62"/>
      <c r="MKG79" s="63"/>
      <c r="MKH79" s="62"/>
      <c r="MKI79" s="63"/>
      <c r="MKJ79" s="62"/>
      <c r="MKK79" s="63"/>
      <c r="MKL79" s="62"/>
      <c r="MKM79" s="63"/>
      <c r="MKN79" s="62"/>
      <c r="MKO79" s="63"/>
      <c r="MKP79" s="62"/>
      <c r="MKQ79" s="63"/>
      <c r="MKR79" s="62"/>
      <c r="MKS79" s="63"/>
      <c r="MKT79" s="62"/>
      <c r="MKU79" s="63"/>
      <c r="MKV79" s="62"/>
      <c r="MKW79" s="63"/>
      <c r="MKX79" s="62"/>
      <c r="MKY79" s="63"/>
      <c r="MKZ79" s="62"/>
      <c r="MLA79" s="63"/>
      <c r="MLB79" s="62"/>
      <c r="MLC79" s="63"/>
      <c r="MLD79" s="62"/>
      <c r="MLE79" s="63"/>
      <c r="MLF79" s="62"/>
      <c r="MLG79" s="63"/>
      <c r="MLH79" s="62"/>
      <c r="MLI79" s="63"/>
      <c r="MLJ79" s="62"/>
      <c r="MLK79" s="63"/>
      <c r="MLL79" s="62"/>
      <c r="MLM79" s="63"/>
      <c r="MLN79" s="62"/>
      <c r="MLO79" s="63"/>
      <c r="MLP79" s="62"/>
      <c r="MLQ79" s="63"/>
      <c r="MLR79" s="62"/>
      <c r="MLS79" s="63"/>
      <c r="MLT79" s="62"/>
      <c r="MLU79" s="63"/>
      <c r="MLV79" s="62"/>
      <c r="MLW79" s="63"/>
      <c r="MLX79" s="62"/>
      <c r="MLY79" s="63"/>
      <c r="MLZ79" s="62"/>
      <c r="MMA79" s="63"/>
      <c r="MMB79" s="62"/>
      <c r="MMC79" s="63"/>
      <c r="MMD79" s="62"/>
      <c r="MME79" s="63"/>
      <c r="MMF79" s="62"/>
      <c r="MMG79" s="63"/>
      <c r="MMH79" s="62"/>
      <c r="MMI79" s="63"/>
      <c r="MMJ79" s="62"/>
      <c r="MMK79" s="63"/>
      <c r="MML79" s="62"/>
      <c r="MMM79" s="63"/>
      <c r="MMN79" s="62"/>
      <c r="MMO79" s="63"/>
      <c r="MMP79" s="62"/>
      <c r="MMQ79" s="63"/>
      <c r="MMR79" s="62"/>
      <c r="MMS79" s="63"/>
      <c r="MMT79" s="62"/>
      <c r="MMU79" s="63"/>
      <c r="MMV79" s="62"/>
      <c r="MMW79" s="63"/>
      <c r="MMX79" s="62"/>
      <c r="MMY79" s="63"/>
      <c r="MMZ79" s="62"/>
      <c r="MNA79" s="63"/>
      <c r="MNB79" s="62"/>
      <c r="MNC79" s="63"/>
      <c r="MND79" s="62"/>
      <c r="MNE79" s="63"/>
      <c r="MNF79" s="62"/>
      <c r="MNG79" s="63"/>
      <c r="MNH79" s="62"/>
      <c r="MNI79" s="63"/>
      <c r="MNJ79" s="62"/>
      <c r="MNK79" s="63"/>
      <c r="MNL79" s="62"/>
      <c r="MNM79" s="63"/>
      <c r="MNN79" s="62"/>
      <c r="MNO79" s="63"/>
      <c r="MNP79" s="62"/>
      <c r="MNQ79" s="63"/>
      <c r="MNR79" s="62"/>
      <c r="MNS79" s="63"/>
      <c r="MNT79" s="62"/>
      <c r="MNU79" s="63"/>
      <c r="MNV79" s="62"/>
      <c r="MNW79" s="63"/>
      <c r="MNX79" s="62"/>
      <c r="MNY79" s="63"/>
      <c r="MNZ79" s="62"/>
      <c r="MOA79" s="63"/>
      <c r="MOB79" s="62"/>
      <c r="MOC79" s="63"/>
      <c r="MOD79" s="62"/>
      <c r="MOE79" s="63"/>
      <c r="MOF79" s="62"/>
      <c r="MOG79" s="63"/>
      <c r="MOH79" s="62"/>
      <c r="MOI79" s="63"/>
      <c r="MOJ79" s="62"/>
      <c r="MOK79" s="63"/>
      <c r="MOL79" s="62"/>
      <c r="MOM79" s="63"/>
      <c r="MON79" s="62"/>
      <c r="MOO79" s="63"/>
      <c r="MOP79" s="62"/>
      <c r="MOQ79" s="63"/>
      <c r="MOR79" s="62"/>
      <c r="MOS79" s="63"/>
      <c r="MOT79" s="62"/>
      <c r="MOU79" s="63"/>
      <c r="MOV79" s="62"/>
      <c r="MOW79" s="63"/>
      <c r="MOX79" s="62"/>
      <c r="MOY79" s="63"/>
      <c r="MOZ79" s="62"/>
      <c r="MPA79" s="63"/>
      <c r="MPB79" s="62"/>
      <c r="MPC79" s="63"/>
      <c r="MPD79" s="62"/>
      <c r="MPE79" s="63"/>
      <c r="MPF79" s="62"/>
      <c r="MPG79" s="63"/>
      <c r="MPH79" s="62"/>
      <c r="MPI79" s="63"/>
      <c r="MPJ79" s="62"/>
      <c r="MPK79" s="63"/>
      <c r="MPL79" s="62"/>
      <c r="MPM79" s="63"/>
      <c r="MPN79" s="62"/>
      <c r="MPO79" s="63"/>
      <c r="MPP79" s="62"/>
      <c r="MPQ79" s="63"/>
      <c r="MPR79" s="62"/>
      <c r="MPS79" s="63"/>
      <c r="MPT79" s="62"/>
      <c r="MPU79" s="63"/>
      <c r="MPV79" s="62"/>
      <c r="MPW79" s="63"/>
      <c r="MPX79" s="62"/>
      <c r="MPY79" s="63"/>
      <c r="MPZ79" s="62"/>
      <c r="MQA79" s="63"/>
      <c r="MQB79" s="62"/>
      <c r="MQC79" s="63"/>
      <c r="MQD79" s="62"/>
      <c r="MQE79" s="63"/>
      <c r="MQF79" s="62"/>
      <c r="MQG79" s="63"/>
      <c r="MQH79" s="62"/>
      <c r="MQI79" s="63"/>
      <c r="MQJ79" s="62"/>
      <c r="MQK79" s="63"/>
      <c r="MQL79" s="62"/>
      <c r="MQM79" s="63"/>
      <c r="MQN79" s="62"/>
      <c r="MQO79" s="63"/>
      <c r="MQP79" s="62"/>
      <c r="MQQ79" s="63"/>
      <c r="MQR79" s="62"/>
      <c r="MQS79" s="63"/>
      <c r="MQT79" s="62"/>
      <c r="MQU79" s="63"/>
      <c r="MQV79" s="62"/>
      <c r="MQW79" s="63"/>
      <c r="MQX79" s="62"/>
      <c r="MQY79" s="63"/>
      <c r="MQZ79" s="62"/>
      <c r="MRA79" s="63"/>
      <c r="MRB79" s="62"/>
      <c r="MRC79" s="63"/>
      <c r="MRD79" s="62"/>
      <c r="MRE79" s="63"/>
      <c r="MRF79" s="62"/>
      <c r="MRG79" s="63"/>
      <c r="MRH79" s="62"/>
      <c r="MRI79" s="63"/>
      <c r="MRJ79" s="62"/>
      <c r="MRK79" s="63"/>
      <c r="MRL79" s="62"/>
      <c r="MRM79" s="63"/>
      <c r="MRN79" s="62"/>
      <c r="MRO79" s="63"/>
      <c r="MRP79" s="62"/>
      <c r="MRQ79" s="63"/>
      <c r="MRR79" s="62"/>
      <c r="MRS79" s="63"/>
      <c r="MRT79" s="62"/>
      <c r="MRU79" s="63"/>
      <c r="MRV79" s="62"/>
      <c r="MRW79" s="63"/>
      <c r="MRX79" s="62"/>
      <c r="MRY79" s="63"/>
      <c r="MRZ79" s="62"/>
      <c r="MSA79" s="63"/>
      <c r="MSB79" s="62"/>
      <c r="MSC79" s="63"/>
      <c r="MSD79" s="62"/>
      <c r="MSE79" s="63"/>
      <c r="MSF79" s="62"/>
      <c r="MSG79" s="63"/>
      <c r="MSH79" s="62"/>
      <c r="MSI79" s="63"/>
      <c r="MSJ79" s="62"/>
      <c r="MSK79" s="63"/>
      <c r="MSL79" s="62"/>
      <c r="MSM79" s="63"/>
      <c r="MSN79" s="62"/>
      <c r="MSO79" s="63"/>
      <c r="MSP79" s="62"/>
      <c r="MSQ79" s="63"/>
      <c r="MSR79" s="62"/>
      <c r="MSS79" s="63"/>
      <c r="MST79" s="62"/>
      <c r="MSU79" s="63"/>
      <c r="MSV79" s="62"/>
      <c r="MSW79" s="63"/>
      <c r="MSX79" s="62"/>
      <c r="MSY79" s="63"/>
      <c r="MSZ79" s="62"/>
      <c r="MTA79" s="63"/>
      <c r="MTB79" s="62"/>
      <c r="MTC79" s="63"/>
      <c r="MTD79" s="62"/>
      <c r="MTE79" s="63"/>
      <c r="MTF79" s="62"/>
      <c r="MTG79" s="63"/>
      <c r="MTH79" s="62"/>
      <c r="MTI79" s="63"/>
      <c r="MTJ79" s="62"/>
      <c r="MTK79" s="63"/>
      <c r="MTL79" s="62"/>
      <c r="MTM79" s="63"/>
      <c r="MTN79" s="62"/>
      <c r="MTO79" s="63"/>
      <c r="MTP79" s="62"/>
      <c r="MTQ79" s="63"/>
      <c r="MTR79" s="62"/>
      <c r="MTS79" s="63"/>
      <c r="MTT79" s="62"/>
      <c r="MTU79" s="63"/>
      <c r="MTV79" s="62"/>
      <c r="MTW79" s="63"/>
      <c r="MTX79" s="62"/>
      <c r="MTY79" s="63"/>
      <c r="MTZ79" s="62"/>
      <c r="MUA79" s="63"/>
      <c r="MUB79" s="62"/>
      <c r="MUC79" s="63"/>
      <c r="MUD79" s="62"/>
      <c r="MUE79" s="63"/>
      <c r="MUF79" s="62"/>
      <c r="MUG79" s="63"/>
      <c r="MUH79" s="62"/>
      <c r="MUI79" s="63"/>
      <c r="MUJ79" s="62"/>
      <c r="MUK79" s="63"/>
      <c r="MUL79" s="62"/>
      <c r="MUM79" s="63"/>
      <c r="MUN79" s="62"/>
      <c r="MUO79" s="63"/>
      <c r="MUP79" s="62"/>
      <c r="MUQ79" s="63"/>
      <c r="MUR79" s="62"/>
      <c r="MUS79" s="63"/>
      <c r="MUT79" s="62"/>
      <c r="MUU79" s="63"/>
      <c r="MUV79" s="62"/>
      <c r="MUW79" s="63"/>
      <c r="MUX79" s="62"/>
      <c r="MUY79" s="63"/>
      <c r="MUZ79" s="62"/>
      <c r="MVA79" s="63"/>
      <c r="MVB79" s="62"/>
      <c r="MVC79" s="63"/>
      <c r="MVD79" s="62"/>
      <c r="MVE79" s="63"/>
      <c r="MVF79" s="62"/>
      <c r="MVG79" s="63"/>
      <c r="MVH79" s="62"/>
      <c r="MVI79" s="63"/>
      <c r="MVJ79" s="62"/>
      <c r="MVK79" s="63"/>
      <c r="MVL79" s="62"/>
      <c r="MVM79" s="63"/>
      <c r="MVN79" s="62"/>
      <c r="MVO79" s="63"/>
      <c r="MVP79" s="62"/>
      <c r="MVQ79" s="63"/>
      <c r="MVR79" s="62"/>
      <c r="MVS79" s="63"/>
      <c r="MVT79" s="62"/>
      <c r="MVU79" s="63"/>
      <c r="MVV79" s="62"/>
      <c r="MVW79" s="63"/>
      <c r="MVX79" s="62"/>
      <c r="MVY79" s="63"/>
      <c r="MVZ79" s="62"/>
      <c r="MWA79" s="63"/>
      <c r="MWB79" s="62"/>
      <c r="MWC79" s="63"/>
      <c r="MWD79" s="62"/>
      <c r="MWE79" s="63"/>
      <c r="MWF79" s="62"/>
      <c r="MWG79" s="63"/>
      <c r="MWH79" s="62"/>
      <c r="MWI79" s="63"/>
      <c r="MWJ79" s="62"/>
      <c r="MWK79" s="63"/>
      <c r="MWL79" s="62"/>
      <c r="MWM79" s="63"/>
      <c r="MWN79" s="62"/>
      <c r="MWO79" s="63"/>
      <c r="MWP79" s="62"/>
      <c r="MWQ79" s="63"/>
      <c r="MWR79" s="62"/>
      <c r="MWS79" s="63"/>
      <c r="MWT79" s="62"/>
      <c r="MWU79" s="63"/>
      <c r="MWV79" s="62"/>
      <c r="MWW79" s="63"/>
      <c r="MWX79" s="62"/>
      <c r="MWY79" s="63"/>
      <c r="MWZ79" s="62"/>
      <c r="MXA79" s="63"/>
      <c r="MXB79" s="62"/>
      <c r="MXC79" s="63"/>
      <c r="MXD79" s="62"/>
      <c r="MXE79" s="63"/>
      <c r="MXF79" s="62"/>
      <c r="MXG79" s="63"/>
      <c r="MXH79" s="62"/>
      <c r="MXI79" s="63"/>
      <c r="MXJ79" s="62"/>
      <c r="MXK79" s="63"/>
      <c r="MXL79" s="62"/>
      <c r="MXM79" s="63"/>
      <c r="MXN79" s="62"/>
      <c r="MXO79" s="63"/>
      <c r="MXP79" s="62"/>
      <c r="MXQ79" s="63"/>
      <c r="MXR79" s="62"/>
      <c r="MXS79" s="63"/>
      <c r="MXT79" s="62"/>
      <c r="MXU79" s="63"/>
      <c r="MXV79" s="62"/>
      <c r="MXW79" s="63"/>
      <c r="MXX79" s="62"/>
      <c r="MXY79" s="63"/>
      <c r="MXZ79" s="62"/>
      <c r="MYA79" s="63"/>
      <c r="MYB79" s="62"/>
      <c r="MYC79" s="63"/>
      <c r="MYD79" s="62"/>
      <c r="MYE79" s="63"/>
      <c r="MYF79" s="62"/>
      <c r="MYG79" s="63"/>
      <c r="MYH79" s="62"/>
      <c r="MYI79" s="63"/>
      <c r="MYJ79" s="62"/>
      <c r="MYK79" s="63"/>
      <c r="MYL79" s="62"/>
      <c r="MYM79" s="63"/>
      <c r="MYN79" s="62"/>
      <c r="MYO79" s="63"/>
      <c r="MYP79" s="62"/>
      <c r="MYQ79" s="63"/>
      <c r="MYR79" s="62"/>
      <c r="MYS79" s="63"/>
      <c r="MYT79" s="62"/>
      <c r="MYU79" s="63"/>
      <c r="MYV79" s="62"/>
      <c r="MYW79" s="63"/>
      <c r="MYX79" s="62"/>
      <c r="MYY79" s="63"/>
      <c r="MYZ79" s="62"/>
      <c r="MZA79" s="63"/>
      <c r="MZB79" s="62"/>
      <c r="MZC79" s="63"/>
      <c r="MZD79" s="62"/>
      <c r="MZE79" s="63"/>
      <c r="MZF79" s="62"/>
      <c r="MZG79" s="63"/>
      <c r="MZH79" s="62"/>
      <c r="MZI79" s="63"/>
      <c r="MZJ79" s="62"/>
      <c r="MZK79" s="63"/>
      <c r="MZL79" s="62"/>
      <c r="MZM79" s="63"/>
      <c r="MZN79" s="62"/>
      <c r="MZO79" s="63"/>
      <c r="MZP79" s="62"/>
      <c r="MZQ79" s="63"/>
      <c r="MZR79" s="62"/>
      <c r="MZS79" s="63"/>
      <c r="MZT79" s="62"/>
      <c r="MZU79" s="63"/>
      <c r="MZV79" s="62"/>
      <c r="MZW79" s="63"/>
      <c r="MZX79" s="62"/>
      <c r="MZY79" s="63"/>
      <c r="MZZ79" s="62"/>
      <c r="NAA79" s="63"/>
      <c r="NAB79" s="62"/>
      <c r="NAC79" s="63"/>
      <c r="NAD79" s="62"/>
      <c r="NAE79" s="63"/>
      <c r="NAF79" s="62"/>
      <c r="NAG79" s="63"/>
      <c r="NAH79" s="62"/>
      <c r="NAI79" s="63"/>
      <c r="NAJ79" s="62"/>
      <c r="NAK79" s="63"/>
      <c r="NAL79" s="62"/>
      <c r="NAM79" s="63"/>
      <c r="NAN79" s="62"/>
      <c r="NAO79" s="63"/>
      <c r="NAP79" s="62"/>
      <c r="NAQ79" s="63"/>
      <c r="NAR79" s="62"/>
      <c r="NAS79" s="63"/>
      <c r="NAT79" s="62"/>
      <c r="NAU79" s="63"/>
      <c r="NAV79" s="62"/>
      <c r="NAW79" s="63"/>
      <c r="NAX79" s="62"/>
      <c r="NAY79" s="63"/>
      <c r="NAZ79" s="62"/>
      <c r="NBA79" s="63"/>
      <c r="NBB79" s="62"/>
      <c r="NBC79" s="63"/>
      <c r="NBD79" s="62"/>
      <c r="NBE79" s="63"/>
      <c r="NBF79" s="62"/>
      <c r="NBG79" s="63"/>
      <c r="NBH79" s="62"/>
      <c r="NBI79" s="63"/>
      <c r="NBJ79" s="62"/>
      <c r="NBK79" s="63"/>
      <c r="NBL79" s="62"/>
      <c r="NBM79" s="63"/>
      <c r="NBN79" s="62"/>
      <c r="NBO79" s="63"/>
      <c r="NBP79" s="62"/>
      <c r="NBQ79" s="63"/>
      <c r="NBR79" s="62"/>
      <c r="NBS79" s="63"/>
      <c r="NBT79" s="62"/>
      <c r="NBU79" s="63"/>
      <c r="NBV79" s="62"/>
      <c r="NBW79" s="63"/>
      <c r="NBX79" s="62"/>
      <c r="NBY79" s="63"/>
      <c r="NBZ79" s="62"/>
      <c r="NCA79" s="63"/>
      <c r="NCB79" s="62"/>
      <c r="NCC79" s="63"/>
      <c r="NCD79" s="62"/>
      <c r="NCE79" s="63"/>
      <c r="NCF79" s="62"/>
      <c r="NCG79" s="63"/>
      <c r="NCH79" s="62"/>
      <c r="NCI79" s="63"/>
      <c r="NCJ79" s="62"/>
      <c r="NCK79" s="63"/>
      <c r="NCL79" s="62"/>
      <c r="NCM79" s="63"/>
      <c r="NCN79" s="62"/>
      <c r="NCO79" s="63"/>
      <c r="NCP79" s="62"/>
      <c r="NCQ79" s="63"/>
      <c r="NCR79" s="62"/>
      <c r="NCS79" s="63"/>
      <c r="NCT79" s="62"/>
      <c r="NCU79" s="63"/>
      <c r="NCV79" s="62"/>
      <c r="NCW79" s="63"/>
      <c r="NCX79" s="62"/>
      <c r="NCY79" s="63"/>
      <c r="NCZ79" s="62"/>
      <c r="NDA79" s="63"/>
      <c r="NDB79" s="62"/>
      <c r="NDC79" s="63"/>
      <c r="NDD79" s="62"/>
      <c r="NDE79" s="63"/>
      <c r="NDF79" s="62"/>
      <c r="NDG79" s="63"/>
      <c r="NDH79" s="62"/>
      <c r="NDI79" s="63"/>
      <c r="NDJ79" s="62"/>
      <c r="NDK79" s="63"/>
      <c r="NDL79" s="62"/>
      <c r="NDM79" s="63"/>
      <c r="NDN79" s="62"/>
      <c r="NDO79" s="63"/>
      <c r="NDP79" s="62"/>
      <c r="NDQ79" s="63"/>
      <c r="NDR79" s="62"/>
      <c r="NDS79" s="63"/>
      <c r="NDT79" s="62"/>
      <c r="NDU79" s="63"/>
      <c r="NDV79" s="62"/>
      <c r="NDW79" s="63"/>
      <c r="NDX79" s="62"/>
      <c r="NDY79" s="63"/>
      <c r="NDZ79" s="62"/>
      <c r="NEA79" s="63"/>
      <c r="NEB79" s="62"/>
      <c r="NEC79" s="63"/>
      <c r="NED79" s="62"/>
      <c r="NEE79" s="63"/>
      <c r="NEF79" s="62"/>
      <c r="NEG79" s="63"/>
      <c r="NEH79" s="62"/>
      <c r="NEI79" s="63"/>
      <c r="NEJ79" s="62"/>
      <c r="NEK79" s="63"/>
      <c r="NEL79" s="62"/>
      <c r="NEM79" s="63"/>
      <c r="NEN79" s="62"/>
      <c r="NEO79" s="63"/>
      <c r="NEP79" s="62"/>
      <c r="NEQ79" s="63"/>
      <c r="NER79" s="62"/>
      <c r="NES79" s="63"/>
      <c r="NET79" s="62"/>
      <c r="NEU79" s="63"/>
      <c r="NEV79" s="62"/>
      <c r="NEW79" s="63"/>
      <c r="NEX79" s="62"/>
      <c r="NEY79" s="63"/>
      <c r="NEZ79" s="62"/>
      <c r="NFA79" s="63"/>
      <c r="NFB79" s="62"/>
      <c r="NFC79" s="63"/>
      <c r="NFD79" s="62"/>
      <c r="NFE79" s="63"/>
      <c r="NFF79" s="62"/>
      <c r="NFG79" s="63"/>
      <c r="NFH79" s="62"/>
      <c r="NFI79" s="63"/>
      <c r="NFJ79" s="62"/>
      <c r="NFK79" s="63"/>
      <c r="NFL79" s="62"/>
      <c r="NFM79" s="63"/>
      <c r="NFN79" s="62"/>
      <c r="NFO79" s="63"/>
      <c r="NFP79" s="62"/>
      <c r="NFQ79" s="63"/>
      <c r="NFR79" s="62"/>
      <c r="NFS79" s="63"/>
      <c r="NFT79" s="62"/>
      <c r="NFU79" s="63"/>
      <c r="NFV79" s="62"/>
      <c r="NFW79" s="63"/>
      <c r="NFX79" s="62"/>
      <c r="NFY79" s="63"/>
      <c r="NFZ79" s="62"/>
      <c r="NGA79" s="63"/>
      <c r="NGB79" s="62"/>
      <c r="NGC79" s="63"/>
      <c r="NGD79" s="62"/>
      <c r="NGE79" s="63"/>
      <c r="NGF79" s="62"/>
      <c r="NGG79" s="63"/>
      <c r="NGH79" s="62"/>
      <c r="NGI79" s="63"/>
      <c r="NGJ79" s="62"/>
      <c r="NGK79" s="63"/>
      <c r="NGL79" s="62"/>
      <c r="NGM79" s="63"/>
      <c r="NGN79" s="62"/>
      <c r="NGO79" s="63"/>
      <c r="NGP79" s="62"/>
      <c r="NGQ79" s="63"/>
      <c r="NGR79" s="62"/>
      <c r="NGS79" s="63"/>
      <c r="NGT79" s="62"/>
      <c r="NGU79" s="63"/>
      <c r="NGV79" s="62"/>
      <c r="NGW79" s="63"/>
      <c r="NGX79" s="62"/>
      <c r="NGY79" s="63"/>
      <c r="NGZ79" s="62"/>
      <c r="NHA79" s="63"/>
      <c r="NHB79" s="62"/>
      <c r="NHC79" s="63"/>
      <c r="NHD79" s="62"/>
      <c r="NHE79" s="63"/>
      <c r="NHF79" s="62"/>
      <c r="NHG79" s="63"/>
      <c r="NHH79" s="62"/>
      <c r="NHI79" s="63"/>
      <c r="NHJ79" s="62"/>
      <c r="NHK79" s="63"/>
      <c r="NHL79" s="62"/>
      <c r="NHM79" s="63"/>
      <c r="NHN79" s="62"/>
      <c r="NHO79" s="63"/>
      <c r="NHP79" s="62"/>
      <c r="NHQ79" s="63"/>
      <c r="NHR79" s="62"/>
      <c r="NHS79" s="63"/>
      <c r="NHT79" s="62"/>
      <c r="NHU79" s="63"/>
      <c r="NHV79" s="62"/>
      <c r="NHW79" s="63"/>
      <c r="NHX79" s="62"/>
      <c r="NHY79" s="63"/>
      <c r="NHZ79" s="62"/>
      <c r="NIA79" s="63"/>
      <c r="NIB79" s="62"/>
      <c r="NIC79" s="63"/>
      <c r="NID79" s="62"/>
      <c r="NIE79" s="63"/>
      <c r="NIF79" s="62"/>
      <c r="NIG79" s="63"/>
      <c r="NIH79" s="62"/>
      <c r="NII79" s="63"/>
      <c r="NIJ79" s="62"/>
      <c r="NIK79" s="63"/>
      <c r="NIL79" s="62"/>
      <c r="NIM79" s="63"/>
      <c r="NIN79" s="62"/>
      <c r="NIO79" s="63"/>
      <c r="NIP79" s="62"/>
      <c r="NIQ79" s="63"/>
      <c r="NIR79" s="62"/>
      <c r="NIS79" s="63"/>
      <c r="NIT79" s="62"/>
      <c r="NIU79" s="63"/>
      <c r="NIV79" s="62"/>
      <c r="NIW79" s="63"/>
      <c r="NIX79" s="62"/>
      <c r="NIY79" s="63"/>
      <c r="NIZ79" s="62"/>
      <c r="NJA79" s="63"/>
      <c r="NJB79" s="62"/>
      <c r="NJC79" s="63"/>
      <c r="NJD79" s="62"/>
      <c r="NJE79" s="63"/>
      <c r="NJF79" s="62"/>
      <c r="NJG79" s="63"/>
      <c r="NJH79" s="62"/>
      <c r="NJI79" s="63"/>
      <c r="NJJ79" s="62"/>
      <c r="NJK79" s="63"/>
      <c r="NJL79" s="62"/>
      <c r="NJM79" s="63"/>
      <c r="NJN79" s="62"/>
      <c r="NJO79" s="63"/>
      <c r="NJP79" s="62"/>
      <c r="NJQ79" s="63"/>
      <c r="NJR79" s="62"/>
      <c r="NJS79" s="63"/>
      <c r="NJT79" s="62"/>
      <c r="NJU79" s="63"/>
      <c r="NJV79" s="62"/>
      <c r="NJW79" s="63"/>
      <c r="NJX79" s="62"/>
      <c r="NJY79" s="63"/>
      <c r="NJZ79" s="62"/>
      <c r="NKA79" s="63"/>
      <c r="NKB79" s="62"/>
      <c r="NKC79" s="63"/>
      <c r="NKD79" s="62"/>
      <c r="NKE79" s="63"/>
      <c r="NKF79" s="62"/>
      <c r="NKG79" s="63"/>
      <c r="NKH79" s="62"/>
      <c r="NKI79" s="63"/>
      <c r="NKJ79" s="62"/>
      <c r="NKK79" s="63"/>
      <c r="NKL79" s="62"/>
      <c r="NKM79" s="63"/>
      <c r="NKN79" s="62"/>
      <c r="NKO79" s="63"/>
      <c r="NKP79" s="62"/>
      <c r="NKQ79" s="63"/>
      <c r="NKR79" s="62"/>
      <c r="NKS79" s="63"/>
      <c r="NKT79" s="62"/>
      <c r="NKU79" s="63"/>
      <c r="NKV79" s="62"/>
      <c r="NKW79" s="63"/>
      <c r="NKX79" s="62"/>
      <c r="NKY79" s="63"/>
      <c r="NKZ79" s="62"/>
      <c r="NLA79" s="63"/>
      <c r="NLB79" s="62"/>
      <c r="NLC79" s="63"/>
      <c r="NLD79" s="62"/>
      <c r="NLE79" s="63"/>
      <c r="NLF79" s="62"/>
      <c r="NLG79" s="63"/>
      <c r="NLH79" s="62"/>
      <c r="NLI79" s="63"/>
      <c r="NLJ79" s="62"/>
      <c r="NLK79" s="63"/>
      <c r="NLL79" s="62"/>
      <c r="NLM79" s="63"/>
      <c r="NLN79" s="62"/>
      <c r="NLO79" s="63"/>
      <c r="NLP79" s="62"/>
      <c r="NLQ79" s="63"/>
      <c r="NLR79" s="62"/>
      <c r="NLS79" s="63"/>
      <c r="NLT79" s="62"/>
      <c r="NLU79" s="63"/>
      <c r="NLV79" s="62"/>
      <c r="NLW79" s="63"/>
      <c r="NLX79" s="62"/>
      <c r="NLY79" s="63"/>
      <c r="NLZ79" s="62"/>
      <c r="NMA79" s="63"/>
      <c r="NMB79" s="62"/>
      <c r="NMC79" s="63"/>
      <c r="NMD79" s="62"/>
      <c r="NME79" s="63"/>
      <c r="NMF79" s="62"/>
      <c r="NMG79" s="63"/>
      <c r="NMH79" s="62"/>
      <c r="NMI79" s="63"/>
      <c r="NMJ79" s="62"/>
      <c r="NMK79" s="63"/>
      <c r="NML79" s="62"/>
      <c r="NMM79" s="63"/>
      <c r="NMN79" s="62"/>
      <c r="NMO79" s="63"/>
      <c r="NMP79" s="62"/>
      <c r="NMQ79" s="63"/>
      <c r="NMR79" s="62"/>
      <c r="NMS79" s="63"/>
      <c r="NMT79" s="62"/>
      <c r="NMU79" s="63"/>
      <c r="NMV79" s="62"/>
      <c r="NMW79" s="63"/>
      <c r="NMX79" s="62"/>
      <c r="NMY79" s="63"/>
      <c r="NMZ79" s="62"/>
      <c r="NNA79" s="63"/>
      <c r="NNB79" s="62"/>
      <c r="NNC79" s="63"/>
      <c r="NND79" s="62"/>
      <c r="NNE79" s="63"/>
      <c r="NNF79" s="62"/>
      <c r="NNG79" s="63"/>
      <c r="NNH79" s="62"/>
      <c r="NNI79" s="63"/>
      <c r="NNJ79" s="62"/>
      <c r="NNK79" s="63"/>
      <c r="NNL79" s="62"/>
      <c r="NNM79" s="63"/>
      <c r="NNN79" s="62"/>
      <c r="NNO79" s="63"/>
      <c r="NNP79" s="62"/>
      <c r="NNQ79" s="63"/>
      <c r="NNR79" s="62"/>
      <c r="NNS79" s="63"/>
      <c r="NNT79" s="62"/>
      <c r="NNU79" s="63"/>
      <c r="NNV79" s="62"/>
      <c r="NNW79" s="63"/>
      <c r="NNX79" s="62"/>
      <c r="NNY79" s="63"/>
      <c r="NNZ79" s="62"/>
      <c r="NOA79" s="63"/>
      <c r="NOB79" s="62"/>
      <c r="NOC79" s="63"/>
      <c r="NOD79" s="62"/>
      <c r="NOE79" s="63"/>
      <c r="NOF79" s="62"/>
      <c r="NOG79" s="63"/>
      <c r="NOH79" s="62"/>
      <c r="NOI79" s="63"/>
      <c r="NOJ79" s="62"/>
      <c r="NOK79" s="63"/>
      <c r="NOL79" s="62"/>
      <c r="NOM79" s="63"/>
      <c r="NON79" s="62"/>
      <c r="NOO79" s="63"/>
      <c r="NOP79" s="62"/>
      <c r="NOQ79" s="63"/>
      <c r="NOR79" s="62"/>
      <c r="NOS79" s="63"/>
      <c r="NOT79" s="62"/>
      <c r="NOU79" s="63"/>
      <c r="NOV79" s="62"/>
      <c r="NOW79" s="63"/>
      <c r="NOX79" s="62"/>
      <c r="NOY79" s="63"/>
      <c r="NOZ79" s="62"/>
      <c r="NPA79" s="63"/>
      <c r="NPB79" s="62"/>
      <c r="NPC79" s="63"/>
      <c r="NPD79" s="62"/>
      <c r="NPE79" s="63"/>
      <c r="NPF79" s="62"/>
      <c r="NPG79" s="63"/>
      <c r="NPH79" s="62"/>
      <c r="NPI79" s="63"/>
      <c r="NPJ79" s="62"/>
      <c r="NPK79" s="63"/>
      <c r="NPL79" s="62"/>
      <c r="NPM79" s="63"/>
      <c r="NPN79" s="62"/>
      <c r="NPO79" s="63"/>
      <c r="NPP79" s="62"/>
      <c r="NPQ79" s="63"/>
      <c r="NPR79" s="62"/>
      <c r="NPS79" s="63"/>
      <c r="NPT79" s="62"/>
      <c r="NPU79" s="63"/>
      <c r="NPV79" s="62"/>
      <c r="NPW79" s="63"/>
      <c r="NPX79" s="62"/>
      <c r="NPY79" s="63"/>
      <c r="NPZ79" s="62"/>
      <c r="NQA79" s="63"/>
      <c r="NQB79" s="62"/>
      <c r="NQC79" s="63"/>
      <c r="NQD79" s="62"/>
      <c r="NQE79" s="63"/>
      <c r="NQF79" s="62"/>
      <c r="NQG79" s="63"/>
      <c r="NQH79" s="62"/>
      <c r="NQI79" s="63"/>
      <c r="NQJ79" s="62"/>
      <c r="NQK79" s="63"/>
      <c r="NQL79" s="62"/>
      <c r="NQM79" s="63"/>
      <c r="NQN79" s="62"/>
      <c r="NQO79" s="63"/>
      <c r="NQP79" s="62"/>
      <c r="NQQ79" s="63"/>
      <c r="NQR79" s="62"/>
      <c r="NQS79" s="63"/>
      <c r="NQT79" s="62"/>
      <c r="NQU79" s="63"/>
      <c r="NQV79" s="62"/>
      <c r="NQW79" s="63"/>
      <c r="NQX79" s="62"/>
      <c r="NQY79" s="63"/>
      <c r="NQZ79" s="62"/>
      <c r="NRA79" s="63"/>
      <c r="NRB79" s="62"/>
      <c r="NRC79" s="63"/>
      <c r="NRD79" s="62"/>
      <c r="NRE79" s="63"/>
      <c r="NRF79" s="62"/>
      <c r="NRG79" s="63"/>
      <c r="NRH79" s="62"/>
      <c r="NRI79" s="63"/>
      <c r="NRJ79" s="62"/>
      <c r="NRK79" s="63"/>
      <c r="NRL79" s="62"/>
      <c r="NRM79" s="63"/>
      <c r="NRN79" s="62"/>
      <c r="NRO79" s="63"/>
      <c r="NRP79" s="62"/>
      <c r="NRQ79" s="63"/>
      <c r="NRR79" s="62"/>
      <c r="NRS79" s="63"/>
      <c r="NRT79" s="62"/>
      <c r="NRU79" s="63"/>
      <c r="NRV79" s="62"/>
      <c r="NRW79" s="63"/>
      <c r="NRX79" s="62"/>
      <c r="NRY79" s="63"/>
      <c r="NRZ79" s="62"/>
      <c r="NSA79" s="63"/>
      <c r="NSB79" s="62"/>
      <c r="NSC79" s="63"/>
      <c r="NSD79" s="62"/>
      <c r="NSE79" s="63"/>
      <c r="NSF79" s="62"/>
      <c r="NSG79" s="63"/>
      <c r="NSH79" s="62"/>
      <c r="NSI79" s="63"/>
      <c r="NSJ79" s="62"/>
      <c r="NSK79" s="63"/>
      <c r="NSL79" s="62"/>
      <c r="NSM79" s="63"/>
      <c r="NSN79" s="62"/>
      <c r="NSO79" s="63"/>
      <c r="NSP79" s="62"/>
      <c r="NSQ79" s="63"/>
      <c r="NSR79" s="62"/>
      <c r="NSS79" s="63"/>
      <c r="NST79" s="62"/>
      <c r="NSU79" s="63"/>
      <c r="NSV79" s="62"/>
      <c r="NSW79" s="63"/>
      <c r="NSX79" s="62"/>
      <c r="NSY79" s="63"/>
      <c r="NSZ79" s="62"/>
      <c r="NTA79" s="63"/>
      <c r="NTB79" s="62"/>
      <c r="NTC79" s="63"/>
      <c r="NTD79" s="62"/>
      <c r="NTE79" s="63"/>
      <c r="NTF79" s="62"/>
      <c r="NTG79" s="63"/>
      <c r="NTH79" s="62"/>
      <c r="NTI79" s="63"/>
      <c r="NTJ79" s="62"/>
      <c r="NTK79" s="63"/>
      <c r="NTL79" s="62"/>
      <c r="NTM79" s="63"/>
      <c r="NTN79" s="62"/>
      <c r="NTO79" s="63"/>
      <c r="NTP79" s="62"/>
      <c r="NTQ79" s="63"/>
      <c r="NTR79" s="62"/>
      <c r="NTS79" s="63"/>
      <c r="NTT79" s="62"/>
      <c r="NTU79" s="63"/>
      <c r="NTV79" s="62"/>
      <c r="NTW79" s="63"/>
      <c r="NTX79" s="62"/>
      <c r="NTY79" s="63"/>
      <c r="NTZ79" s="62"/>
      <c r="NUA79" s="63"/>
      <c r="NUB79" s="62"/>
      <c r="NUC79" s="63"/>
      <c r="NUD79" s="62"/>
      <c r="NUE79" s="63"/>
      <c r="NUF79" s="62"/>
      <c r="NUG79" s="63"/>
      <c r="NUH79" s="62"/>
      <c r="NUI79" s="63"/>
      <c r="NUJ79" s="62"/>
      <c r="NUK79" s="63"/>
      <c r="NUL79" s="62"/>
      <c r="NUM79" s="63"/>
      <c r="NUN79" s="62"/>
      <c r="NUO79" s="63"/>
      <c r="NUP79" s="62"/>
      <c r="NUQ79" s="63"/>
      <c r="NUR79" s="62"/>
      <c r="NUS79" s="63"/>
      <c r="NUT79" s="62"/>
      <c r="NUU79" s="63"/>
      <c r="NUV79" s="62"/>
      <c r="NUW79" s="63"/>
      <c r="NUX79" s="62"/>
      <c r="NUY79" s="63"/>
      <c r="NUZ79" s="62"/>
      <c r="NVA79" s="63"/>
      <c r="NVB79" s="62"/>
      <c r="NVC79" s="63"/>
      <c r="NVD79" s="62"/>
      <c r="NVE79" s="63"/>
      <c r="NVF79" s="62"/>
      <c r="NVG79" s="63"/>
      <c r="NVH79" s="62"/>
      <c r="NVI79" s="63"/>
      <c r="NVJ79" s="62"/>
      <c r="NVK79" s="63"/>
      <c r="NVL79" s="62"/>
      <c r="NVM79" s="63"/>
      <c r="NVN79" s="62"/>
      <c r="NVO79" s="63"/>
      <c r="NVP79" s="62"/>
      <c r="NVQ79" s="63"/>
      <c r="NVR79" s="62"/>
      <c r="NVS79" s="63"/>
      <c r="NVT79" s="62"/>
      <c r="NVU79" s="63"/>
      <c r="NVV79" s="62"/>
      <c r="NVW79" s="63"/>
      <c r="NVX79" s="62"/>
      <c r="NVY79" s="63"/>
      <c r="NVZ79" s="62"/>
      <c r="NWA79" s="63"/>
      <c r="NWB79" s="62"/>
      <c r="NWC79" s="63"/>
      <c r="NWD79" s="62"/>
      <c r="NWE79" s="63"/>
      <c r="NWF79" s="62"/>
      <c r="NWG79" s="63"/>
      <c r="NWH79" s="62"/>
      <c r="NWI79" s="63"/>
      <c r="NWJ79" s="62"/>
      <c r="NWK79" s="63"/>
      <c r="NWL79" s="62"/>
      <c r="NWM79" s="63"/>
      <c r="NWN79" s="62"/>
      <c r="NWO79" s="63"/>
      <c r="NWP79" s="62"/>
      <c r="NWQ79" s="63"/>
      <c r="NWR79" s="62"/>
      <c r="NWS79" s="63"/>
      <c r="NWT79" s="62"/>
      <c r="NWU79" s="63"/>
      <c r="NWV79" s="62"/>
      <c r="NWW79" s="63"/>
      <c r="NWX79" s="62"/>
      <c r="NWY79" s="63"/>
      <c r="NWZ79" s="62"/>
      <c r="NXA79" s="63"/>
      <c r="NXB79" s="62"/>
      <c r="NXC79" s="63"/>
      <c r="NXD79" s="62"/>
      <c r="NXE79" s="63"/>
      <c r="NXF79" s="62"/>
      <c r="NXG79" s="63"/>
      <c r="NXH79" s="62"/>
      <c r="NXI79" s="63"/>
      <c r="NXJ79" s="62"/>
      <c r="NXK79" s="63"/>
      <c r="NXL79" s="62"/>
      <c r="NXM79" s="63"/>
      <c r="NXN79" s="62"/>
      <c r="NXO79" s="63"/>
      <c r="NXP79" s="62"/>
      <c r="NXQ79" s="63"/>
      <c r="NXR79" s="62"/>
      <c r="NXS79" s="63"/>
      <c r="NXT79" s="62"/>
      <c r="NXU79" s="63"/>
      <c r="NXV79" s="62"/>
      <c r="NXW79" s="63"/>
      <c r="NXX79" s="62"/>
      <c r="NXY79" s="63"/>
      <c r="NXZ79" s="62"/>
      <c r="NYA79" s="63"/>
      <c r="NYB79" s="62"/>
      <c r="NYC79" s="63"/>
      <c r="NYD79" s="62"/>
      <c r="NYE79" s="63"/>
      <c r="NYF79" s="62"/>
      <c r="NYG79" s="63"/>
      <c r="NYH79" s="62"/>
      <c r="NYI79" s="63"/>
      <c r="NYJ79" s="62"/>
      <c r="NYK79" s="63"/>
      <c r="NYL79" s="62"/>
      <c r="NYM79" s="63"/>
      <c r="NYN79" s="62"/>
      <c r="NYO79" s="63"/>
      <c r="NYP79" s="62"/>
      <c r="NYQ79" s="63"/>
      <c r="NYR79" s="62"/>
      <c r="NYS79" s="63"/>
      <c r="NYT79" s="62"/>
      <c r="NYU79" s="63"/>
      <c r="NYV79" s="62"/>
      <c r="NYW79" s="63"/>
      <c r="NYX79" s="62"/>
      <c r="NYY79" s="63"/>
      <c r="NYZ79" s="62"/>
      <c r="NZA79" s="63"/>
      <c r="NZB79" s="62"/>
      <c r="NZC79" s="63"/>
      <c r="NZD79" s="62"/>
      <c r="NZE79" s="63"/>
      <c r="NZF79" s="62"/>
      <c r="NZG79" s="63"/>
      <c r="NZH79" s="62"/>
      <c r="NZI79" s="63"/>
      <c r="NZJ79" s="62"/>
      <c r="NZK79" s="63"/>
      <c r="NZL79" s="62"/>
      <c r="NZM79" s="63"/>
      <c r="NZN79" s="62"/>
      <c r="NZO79" s="63"/>
      <c r="NZP79" s="62"/>
      <c r="NZQ79" s="63"/>
      <c r="NZR79" s="62"/>
      <c r="NZS79" s="63"/>
      <c r="NZT79" s="62"/>
      <c r="NZU79" s="63"/>
      <c r="NZV79" s="62"/>
      <c r="NZW79" s="63"/>
      <c r="NZX79" s="62"/>
      <c r="NZY79" s="63"/>
      <c r="NZZ79" s="62"/>
      <c r="OAA79" s="63"/>
      <c r="OAB79" s="62"/>
      <c r="OAC79" s="63"/>
      <c r="OAD79" s="62"/>
      <c r="OAE79" s="63"/>
      <c r="OAF79" s="62"/>
      <c r="OAG79" s="63"/>
      <c r="OAH79" s="62"/>
      <c r="OAI79" s="63"/>
      <c r="OAJ79" s="62"/>
      <c r="OAK79" s="63"/>
      <c r="OAL79" s="62"/>
      <c r="OAM79" s="63"/>
      <c r="OAN79" s="62"/>
      <c r="OAO79" s="63"/>
      <c r="OAP79" s="62"/>
      <c r="OAQ79" s="63"/>
      <c r="OAR79" s="62"/>
      <c r="OAS79" s="63"/>
      <c r="OAT79" s="62"/>
      <c r="OAU79" s="63"/>
      <c r="OAV79" s="62"/>
      <c r="OAW79" s="63"/>
      <c r="OAX79" s="62"/>
      <c r="OAY79" s="63"/>
      <c r="OAZ79" s="62"/>
      <c r="OBA79" s="63"/>
      <c r="OBB79" s="62"/>
      <c r="OBC79" s="63"/>
      <c r="OBD79" s="62"/>
      <c r="OBE79" s="63"/>
      <c r="OBF79" s="62"/>
      <c r="OBG79" s="63"/>
      <c r="OBH79" s="62"/>
      <c r="OBI79" s="63"/>
      <c r="OBJ79" s="62"/>
      <c r="OBK79" s="63"/>
      <c r="OBL79" s="62"/>
      <c r="OBM79" s="63"/>
      <c r="OBN79" s="62"/>
      <c r="OBO79" s="63"/>
      <c r="OBP79" s="62"/>
      <c r="OBQ79" s="63"/>
      <c r="OBR79" s="62"/>
      <c r="OBS79" s="63"/>
      <c r="OBT79" s="62"/>
      <c r="OBU79" s="63"/>
      <c r="OBV79" s="62"/>
      <c r="OBW79" s="63"/>
      <c r="OBX79" s="62"/>
      <c r="OBY79" s="63"/>
      <c r="OBZ79" s="62"/>
      <c r="OCA79" s="63"/>
      <c r="OCB79" s="62"/>
      <c r="OCC79" s="63"/>
      <c r="OCD79" s="62"/>
      <c r="OCE79" s="63"/>
      <c r="OCF79" s="62"/>
      <c r="OCG79" s="63"/>
      <c r="OCH79" s="62"/>
      <c r="OCI79" s="63"/>
      <c r="OCJ79" s="62"/>
      <c r="OCK79" s="63"/>
      <c r="OCL79" s="62"/>
      <c r="OCM79" s="63"/>
      <c r="OCN79" s="62"/>
      <c r="OCO79" s="63"/>
      <c r="OCP79" s="62"/>
      <c r="OCQ79" s="63"/>
      <c r="OCR79" s="62"/>
      <c r="OCS79" s="63"/>
      <c r="OCT79" s="62"/>
      <c r="OCU79" s="63"/>
      <c r="OCV79" s="62"/>
      <c r="OCW79" s="63"/>
      <c r="OCX79" s="62"/>
      <c r="OCY79" s="63"/>
      <c r="OCZ79" s="62"/>
      <c r="ODA79" s="63"/>
      <c r="ODB79" s="62"/>
      <c r="ODC79" s="63"/>
      <c r="ODD79" s="62"/>
      <c r="ODE79" s="63"/>
      <c r="ODF79" s="62"/>
      <c r="ODG79" s="63"/>
      <c r="ODH79" s="62"/>
      <c r="ODI79" s="63"/>
      <c r="ODJ79" s="62"/>
      <c r="ODK79" s="63"/>
      <c r="ODL79" s="62"/>
      <c r="ODM79" s="63"/>
      <c r="ODN79" s="62"/>
      <c r="ODO79" s="63"/>
      <c r="ODP79" s="62"/>
      <c r="ODQ79" s="63"/>
      <c r="ODR79" s="62"/>
      <c r="ODS79" s="63"/>
      <c r="ODT79" s="62"/>
      <c r="ODU79" s="63"/>
      <c r="ODV79" s="62"/>
      <c r="ODW79" s="63"/>
      <c r="ODX79" s="62"/>
      <c r="ODY79" s="63"/>
      <c r="ODZ79" s="62"/>
      <c r="OEA79" s="63"/>
      <c r="OEB79" s="62"/>
      <c r="OEC79" s="63"/>
      <c r="OED79" s="62"/>
      <c r="OEE79" s="63"/>
      <c r="OEF79" s="62"/>
      <c r="OEG79" s="63"/>
      <c r="OEH79" s="62"/>
      <c r="OEI79" s="63"/>
      <c r="OEJ79" s="62"/>
      <c r="OEK79" s="63"/>
      <c r="OEL79" s="62"/>
      <c r="OEM79" s="63"/>
      <c r="OEN79" s="62"/>
      <c r="OEO79" s="63"/>
      <c r="OEP79" s="62"/>
      <c r="OEQ79" s="63"/>
      <c r="OER79" s="62"/>
      <c r="OES79" s="63"/>
      <c r="OET79" s="62"/>
      <c r="OEU79" s="63"/>
      <c r="OEV79" s="62"/>
      <c r="OEW79" s="63"/>
      <c r="OEX79" s="62"/>
      <c r="OEY79" s="63"/>
      <c r="OEZ79" s="62"/>
      <c r="OFA79" s="63"/>
      <c r="OFB79" s="62"/>
      <c r="OFC79" s="63"/>
      <c r="OFD79" s="62"/>
      <c r="OFE79" s="63"/>
      <c r="OFF79" s="62"/>
      <c r="OFG79" s="63"/>
      <c r="OFH79" s="62"/>
      <c r="OFI79" s="63"/>
      <c r="OFJ79" s="62"/>
      <c r="OFK79" s="63"/>
      <c r="OFL79" s="62"/>
      <c r="OFM79" s="63"/>
      <c r="OFN79" s="62"/>
      <c r="OFO79" s="63"/>
      <c r="OFP79" s="62"/>
      <c r="OFQ79" s="63"/>
      <c r="OFR79" s="62"/>
      <c r="OFS79" s="63"/>
      <c r="OFT79" s="62"/>
      <c r="OFU79" s="63"/>
      <c r="OFV79" s="62"/>
      <c r="OFW79" s="63"/>
      <c r="OFX79" s="62"/>
      <c r="OFY79" s="63"/>
      <c r="OFZ79" s="62"/>
      <c r="OGA79" s="63"/>
      <c r="OGB79" s="62"/>
      <c r="OGC79" s="63"/>
      <c r="OGD79" s="62"/>
      <c r="OGE79" s="63"/>
      <c r="OGF79" s="62"/>
      <c r="OGG79" s="63"/>
      <c r="OGH79" s="62"/>
      <c r="OGI79" s="63"/>
      <c r="OGJ79" s="62"/>
      <c r="OGK79" s="63"/>
      <c r="OGL79" s="62"/>
      <c r="OGM79" s="63"/>
      <c r="OGN79" s="62"/>
      <c r="OGO79" s="63"/>
      <c r="OGP79" s="62"/>
      <c r="OGQ79" s="63"/>
      <c r="OGR79" s="62"/>
      <c r="OGS79" s="63"/>
      <c r="OGT79" s="62"/>
      <c r="OGU79" s="63"/>
      <c r="OGV79" s="62"/>
      <c r="OGW79" s="63"/>
      <c r="OGX79" s="62"/>
      <c r="OGY79" s="63"/>
      <c r="OGZ79" s="62"/>
      <c r="OHA79" s="63"/>
      <c r="OHB79" s="62"/>
      <c r="OHC79" s="63"/>
      <c r="OHD79" s="62"/>
      <c r="OHE79" s="63"/>
      <c r="OHF79" s="62"/>
      <c r="OHG79" s="63"/>
      <c r="OHH79" s="62"/>
      <c r="OHI79" s="63"/>
      <c r="OHJ79" s="62"/>
      <c r="OHK79" s="63"/>
      <c r="OHL79" s="62"/>
      <c r="OHM79" s="63"/>
      <c r="OHN79" s="62"/>
      <c r="OHO79" s="63"/>
      <c r="OHP79" s="62"/>
      <c r="OHQ79" s="63"/>
      <c r="OHR79" s="62"/>
      <c r="OHS79" s="63"/>
      <c r="OHT79" s="62"/>
      <c r="OHU79" s="63"/>
      <c r="OHV79" s="62"/>
      <c r="OHW79" s="63"/>
      <c r="OHX79" s="62"/>
      <c r="OHY79" s="63"/>
      <c r="OHZ79" s="62"/>
      <c r="OIA79" s="63"/>
      <c r="OIB79" s="62"/>
      <c r="OIC79" s="63"/>
      <c r="OID79" s="62"/>
      <c r="OIE79" s="63"/>
      <c r="OIF79" s="62"/>
      <c r="OIG79" s="63"/>
      <c r="OIH79" s="62"/>
      <c r="OII79" s="63"/>
      <c r="OIJ79" s="62"/>
      <c r="OIK79" s="63"/>
      <c r="OIL79" s="62"/>
      <c r="OIM79" s="63"/>
      <c r="OIN79" s="62"/>
      <c r="OIO79" s="63"/>
      <c r="OIP79" s="62"/>
      <c r="OIQ79" s="63"/>
      <c r="OIR79" s="62"/>
      <c r="OIS79" s="63"/>
      <c r="OIT79" s="62"/>
      <c r="OIU79" s="63"/>
      <c r="OIV79" s="62"/>
      <c r="OIW79" s="63"/>
      <c r="OIX79" s="62"/>
      <c r="OIY79" s="63"/>
      <c r="OIZ79" s="62"/>
      <c r="OJA79" s="63"/>
      <c r="OJB79" s="62"/>
      <c r="OJC79" s="63"/>
      <c r="OJD79" s="62"/>
      <c r="OJE79" s="63"/>
      <c r="OJF79" s="62"/>
      <c r="OJG79" s="63"/>
      <c r="OJH79" s="62"/>
      <c r="OJI79" s="63"/>
      <c r="OJJ79" s="62"/>
      <c r="OJK79" s="63"/>
      <c r="OJL79" s="62"/>
      <c r="OJM79" s="63"/>
      <c r="OJN79" s="62"/>
      <c r="OJO79" s="63"/>
      <c r="OJP79" s="62"/>
      <c r="OJQ79" s="63"/>
      <c r="OJR79" s="62"/>
      <c r="OJS79" s="63"/>
      <c r="OJT79" s="62"/>
      <c r="OJU79" s="63"/>
      <c r="OJV79" s="62"/>
      <c r="OJW79" s="63"/>
      <c r="OJX79" s="62"/>
      <c r="OJY79" s="63"/>
      <c r="OJZ79" s="62"/>
      <c r="OKA79" s="63"/>
      <c r="OKB79" s="62"/>
      <c r="OKC79" s="63"/>
      <c r="OKD79" s="62"/>
      <c r="OKE79" s="63"/>
      <c r="OKF79" s="62"/>
      <c r="OKG79" s="63"/>
      <c r="OKH79" s="62"/>
      <c r="OKI79" s="63"/>
      <c r="OKJ79" s="62"/>
      <c r="OKK79" s="63"/>
      <c r="OKL79" s="62"/>
      <c r="OKM79" s="63"/>
      <c r="OKN79" s="62"/>
      <c r="OKO79" s="63"/>
      <c r="OKP79" s="62"/>
      <c r="OKQ79" s="63"/>
      <c r="OKR79" s="62"/>
      <c r="OKS79" s="63"/>
      <c r="OKT79" s="62"/>
      <c r="OKU79" s="63"/>
      <c r="OKV79" s="62"/>
      <c r="OKW79" s="63"/>
      <c r="OKX79" s="62"/>
      <c r="OKY79" s="63"/>
      <c r="OKZ79" s="62"/>
      <c r="OLA79" s="63"/>
      <c r="OLB79" s="62"/>
      <c r="OLC79" s="63"/>
      <c r="OLD79" s="62"/>
      <c r="OLE79" s="63"/>
      <c r="OLF79" s="62"/>
      <c r="OLG79" s="63"/>
      <c r="OLH79" s="62"/>
      <c r="OLI79" s="63"/>
      <c r="OLJ79" s="62"/>
      <c r="OLK79" s="63"/>
      <c r="OLL79" s="62"/>
      <c r="OLM79" s="63"/>
      <c r="OLN79" s="62"/>
      <c r="OLO79" s="63"/>
      <c r="OLP79" s="62"/>
      <c r="OLQ79" s="63"/>
      <c r="OLR79" s="62"/>
      <c r="OLS79" s="63"/>
      <c r="OLT79" s="62"/>
      <c r="OLU79" s="63"/>
      <c r="OLV79" s="62"/>
      <c r="OLW79" s="63"/>
      <c r="OLX79" s="62"/>
      <c r="OLY79" s="63"/>
      <c r="OLZ79" s="62"/>
      <c r="OMA79" s="63"/>
      <c r="OMB79" s="62"/>
      <c r="OMC79" s="63"/>
      <c r="OMD79" s="62"/>
      <c r="OME79" s="63"/>
      <c r="OMF79" s="62"/>
      <c r="OMG79" s="63"/>
      <c r="OMH79" s="62"/>
      <c r="OMI79" s="63"/>
      <c r="OMJ79" s="62"/>
      <c r="OMK79" s="63"/>
      <c r="OML79" s="62"/>
      <c r="OMM79" s="63"/>
      <c r="OMN79" s="62"/>
      <c r="OMO79" s="63"/>
      <c r="OMP79" s="62"/>
      <c r="OMQ79" s="63"/>
      <c r="OMR79" s="62"/>
      <c r="OMS79" s="63"/>
      <c r="OMT79" s="62"/>
      <c r="OMU79" s="63"/>
      <c r="OMV79" s="62"/>
      <c r="OMW79" s="63"/>
      <c r="OMX79" s="62"/>
      <c r="OMY79" s="63"/>
      <c r="OMZ79" s="62"/>
      <c r="ONA79" s="63"/>
      <c r="ONB79" s="62"/>
      <c r="ONC79" s="63"/>
      <c r="OND79" s="62"/>
      <c r="ONE79" s="63"/>
      <c r="ONF79" s="62"/>
      <c r="ONG79" s="63"/>
      <c r="ONH79" s="62"/>
      <c r="ONI79" s="63"/>
      <c r="ONJ79" s="62"/>
      <c r="ONK79" s="63"/>
      <c r="ONL79" s="62"/>
      <c r="ONM79" s="63"/>
      <c r="ONN79" s="62"/>
      <c r="ONO79" s="63"/>
      <c r="ONP79" s="62"/>
      <c r="ONQ79" s="63"/>
      <c r="ONR79" s="62"/>
      <c r="ONS79" s="63"/>
      <c r="ONT79" s="62"/>
      <c r="ONU79" s="63"/>
      <c r="ONV79" s="62"/>
      <c r="ONW79" s="63"/>
      <c r="ONX79" s="62"/>
      <c r="ONY79" s="63"/>
      <c r="ONZ79" s="62"/>
      <c r="OOA79" s="63"/>
      <c r="OOB79" s="62"/>
      <c r="OOC79" s="63"/>
      <c r="OOD79" s="62"/>
      <c r="OOE79" s="63"/>
      <c r="OOF79" s="62"/>
      <c r="OOG79" s="63"/>
      <c r="OOH79" s="62"/>
      <c r="OOI79" s="63"/>
      <c r="OOJ79" s="62"/>
      <c r="OOK79" s="63"/>
      <c r="OOL79" s="62"/>
      <c r="OOM79" s="63"/>
      <c r="OON79" s="62"/>
      <c r="OOO79" s="63"/>
      <c r="OOP79" s="62"/>
      <c r="OOQ79" s="63"/>
      <c r="OOR79" s="62"/>
      <c r="OOS79" s="63"/>
      <c r="OOT79" s="62"/>
      <c r="OOU79" s="63"/>
      <c r="OOV79" s="62"/>
      <c r="OOW79" s="63"/>
      <c r="OOX79" s="62"/>
      <c r="OOY79" s="63"/>
      <c r="OOZ79" s="62"/>
      <c r="OPA79" s="63"/>
      <c r="OPB79" s="62"/>
      <c r="OPC79" s="63"/>
      <c r="OPD79" s="62"/>
      <c r="OPE79" s="63"/>
      <c r="OPF79" s="62"/>
      <c r="OPG79" s="63"/>
      <c r="OPH79" s="62"/>
      <c r="OPI79" s="63"/>
      <c r="OPJ79" s="62"/>
      <c r="OPK79" s="63"/>
      <c r="OPL79" s="62"/>
      <c r="OPM79" s="63"/>
      <c r="OPN79" s="62"/>
      <c r="OPO79" s="63"/>
      <c r="OPP79" s="62"/>
      <c r="OPQ79" s="63"/>
      <c r="OPR79" s="62"/>
      <c r="OPS79" s="63"/>
      <c r="OPT79" s="62"/>
      <c r="OPU79" s="63"/>
      <c r="OPV79" s="62"/>
      <c r="OPW79" s="63"/>
      <c r="OPX79" s="62"/>
      <c r="OPY79" s="63"/>
      <c r="OPZ79" s="62"/>
      <c r="OQA79" s="63"/>
      <c r="OQB79" s="62"/>
      <c r="OQC79" s="63"/>
      <c r="OQD79" s="62"/>
      <c r="OQE79" s="63"/>
      <c r="OQF79" s="62"/>
      <c r="OQG79" s="63"/>
      <c r="OQH79" s="62"/>
      <c r="OQI79" s="63"/>
      <c r="OQJ79" s="62"/>
      <c r="OQK79" s="63"/>
      <c r="OQL79" s="62"/>
      <c r="OQM79" s="63"/>
      <c r="OQN79" s="62"/>
      <c r="OQO79" s="63"/>
      <c r="OQP79" s="62"/>
      <c r="OQQ79" s="63"/>
      <c r="OQR79" s="62"/>
      <c r="OQS79" s="63"/>
      <c r="OQT79" s="62"/>
      <c r="OQU79" s="63"/>
      <c r="OQV79" s="62"/>
      <c r="OQW79" s="63"/>
      <c r="OQX79" s="62"/>
      <c r="OQY79" s="63"/>
      <c r="OQZ79" s="62"/>
      <c r="ORA79" s="63"/>
      <c r="ORB79" s="62"/>
      <c r="ORC79" s="63"/>
      <c r="ORD79" s="62"/>
      <c r="ORE79" s="63"/>
      <c r="ORF79" s="62"/>
      <c r="ORG79" s="63"/>
      <c r="ORH79" s="62"/>
      <c r="ORI79" s="63"/>
      <c r="ORJ79" s="62"/>
      <c r="ORK79" s="63"/>
      <c r="ORL79" s="62"/>
      <c r="ORM79" s="63"/>
      <c r="ORN79" s="62"/>
      <c r="ORO79" s="63"/>
      <c r="ORP79" s="62"/>
      <c r="ORQ79" s="63"/>
      <c r="ORR79" s="62"/>
      <c r="ORS79" s="63"/>
      <c r="ORT79" s="62"/>
      <c r="ORU79" s="63"/>
      <c r="ORV79" s="62"/>
      <c r="ORW79" s="63"/>
      <c r="ORX79" s="62"/>
      <c r="ORY79" s="63"/>
      <c r="ORZ79" s="62"/>
      <c r="OSA79" s="63"/>
      <c r="OSB79" s="62"/>
      <c r="OSC79" s="63"/>
      <c r="OSD79" s="62"/>
      <c r="OSE79" s="63"/>
      <c r="OSF79" s="62"/>
      <c r="OSG79" s="63"/>
      <c r="OSH79" s="62"/>
      <c r="OSI79" s="63"/>
      <c r="OSJ79" s="62"/>
      <c r="OSK79" s="63"/>
      <c r="OSL79" s="62"/>
      <c r="OSM79" s="63"/>
      <c r="OSN79" s="62"/>
      <c r="OSO79" s="63"/>
      <c r="OSP79" s="62"/>
      <c r="OSQ79" s="63"/>
      <c r="OSR79" s="62"/>
      <c r="OSS79" s="63"/>
      <c r="OST79" s="62"/>
      <c r="OSU79" s="63"/>
      <c r="OSV79" s="62"/>
      <c r="OSW79" s="63"/>
      <c r="OSX79" s="62"/>
      <c r="OSY79" s="63"/>
      <c r="OSZ79" s="62"/>
      <c r="OTA79" s="63"/>
      <c r="OTB79" s="62"/>
      <c r="OTC79" s="63"/>
      <c r="OTD79" s="62"/>
      <c r="OTE79" s="63"/>
      <c r="OTF79" s="62"/>
      <c r="OTG79" s="63"/>
      <c r="OTH79" s="62"/>
      <c r="OTI79" s="63"/>
      <c r="OTJ79" s="62"/>
      <c r="OTK79" s="63"/>
      <c r="OTL79" s="62"/>
      <c r="OTM79" s="63"/>
      <c r="OTN79" s="62"/>
      <c r="OTO79" s="63"/>
      <c r="OTP79" s="62"/>
      <c r="OTQ79" s="63"/>
      <c r="OTR79" s="62"/>
      <c r="OTS79" s="63"/>
      <c r="OTT79" s="62"/>
      <c r="OTU79" s="63"/>
      <c r="OTV79" s="62"/>
      <c r="OTW79" s="63"/>
      <c r="OTX79" s="62"/>
      <c r="OTY79" s="63"/>
      <c r="OTZ79" s="62"/>
      <c r="OUA79" s="63"/>
      <c r="OUB79" s="62"/>
      <c r="OUC79" s="63"/>
      <c r="OUD79" s="62"/>
      <c r="OUE79" s="63"/>
      <c r="OUF79" s="62"/>
      <c r="OUG79" s="63"/>
      <c r="OUH79" s="62"/>
      <c r="OUI79" s="63"/>
      <c r="OUJ79" s="62"/>
      <c r="OUK79" s="63"/>
      <c r="OUL79" s="62"/>
      <c r="OUM79" s="63"/>
      <c r="OUN79" s="62"/>
      <c r="OUO79" s="63"/>
      <c r="OUP79" s="62"/>
      <c r="OUQ79" s="63"/>
      <c r="OUR79" s="62"/>
      <c r="OUS79" s="63"/>
      <c r="OUT79" s="62"/>
      <c r="OUU79" s="63"/>
      <c r="OUV79" s="62"/>
      <c r="OUW79" s="63"/>
      <c r="OUX79" s="62"/>
      <c r="OUY79" s="63"/>
      <c r="OUZ79" s="62"/>
      <c r="OVA79" s="63"/>
      <c r="OVB79" s="62"/>
      <c r="OVC79" s="63"/>
      <c r="OVD79" s="62"/>
      <c r="OVE79" s="63"/>
      <c r="OVF79" s="62"/>
      <c r="OVG79" s="63"/>
      <c r="OVH79" s="62"/>
      <c r="OVI79" s="63"/>
      <c r="OVJ79" s="62"/>
      <c r="OVK79" s="63"/>
      <c r="OVL79" s="62"/>
      <c r="OVM79" s="63"/>
      <c r="OVN79" s="62"/>
      <c r="OVO79" s="63"/>
      <c r="OVP79" s="62"/>
      <c r="OVQ79" s="63"/>
      <c r="OVR79" s="62"/>
      <c r="OVS79" s="63"/>
      <c r="OVT79" s="62"/>
      <c r="OVU79" s="63"/>
      <c r="OVV79" s="62"/>
      <c r="OVW79" s="63"/>
      <c r="OVX79" s="62"/>
      <c r="OVY79" s="63"/>
      <c r="OVZ79" s="62"/>
      <c r="OWA79" s="63"/>
      <c r="OWB79" s="62"/>
      <c r="OWC79" s="63"/>
      <c r="OWD79" s="62"/>
      <c r="OWE79" s="63"/>
      <c r="OWF79" s="62"/>
      <c r="OWG79" s="63"/>
      <c r="OWH79" s="62"/>
      <c r="OWI79" s="63"/>
      <c r="OWJ79" s="62"/>
      <c r="OWK79" s="63"/>
      <c r="OWL79" s="62"/>
      <c r="OWM79" s="63"/>
      <c r="OWN79" s="62"/>
      <c r="OWO79" s="63"/>
      <c r="OWP79" s="62"/>
      <c r="OWQ79" s="63"/>
      <c r="OWR79" s="62"/>
      <c r="OWS79" s="63"/>
      <c r="OWT79" s="62"/>
      <c r="OWU79" s="63"/>
      <c r="OWV79" s="62"/>
      <c r="OWW79" s="63"/>
      <c r="OWX79" s="62"/>
      <c r="OWY79" s="63"/>
      <c r="OWZ79" s="62"/>
      <c r="OXA79" s="63"/>
      <c r="OXB79" s="62"/>
      <c r="OXC79" s="63"/>
      <c r="OXD79" s="62"/>
      <c r="OXE79" s="63"/>
      <c r="OXF79" s="62"/>
      <c r="OXG79" s="63"/>
      <c r="OXH79" s="62"/>
      <c r="OXI79" s="63"/>
      <c r="OXJ79" s="62"/>
      <c r="OXK79" s="63"/>
      <c r="OXL79" s="62"/>
      <c r="OXM79" s="63"/>
      <c r="OXN79" s="62"/>
      <c r="OXO79" s="63"/>
      <c r="OXP79" s="62"/>
      <c r="OXQ79" s="63"/>
      <c r="OXR79" s="62"/>
      <c r="OXS79" s="63"/>
      <c r="OXT79" s="62"/>
      <c r="OXU79" s="63"/>
      <c r="OXV79" s="62"/>
      <c r="OXW79" s="63"/>
      <c r="OXX79" s="62"/>
      <c r="OXY79" s="63"/>
      <c r="OXZ79" s="62"/>
      <c r="OYA79" s="63"/>
      <c r="OYB79" s="62"/>
      <c r="OYC79" s="63"/>
      <c r="OYD79" s="62"/>
      <c r="OYE79" s="63"/>
      <c r="OYF79" s="62"/>
      <c r="OYG79" s="63"/>
      <c r="OYH79" s="62"/>
      <c r="OYI79" s="63"/>
      <c r="OYJ79" s="62"/>
      <c r="OYK79" s="63"/>
      <c r="OYL79" s="62"/>
      <c r="OYM79" s="63"/>
      <c r="OYN79" s="62"/>
      <c r="OYO79" s="63"/>
      <c r="OYP79" s="62"/>
      <c r="OYQ79" s="63"/>
      <c r="OYR79" s="62"/>
      <c r="OYS79" s="63"/>
      <c r="OYT79" s="62"/>
      <c r="OYU79" s="63"/>
      <c r="OYV79" s="62"/>
      <c r="OYW79" s="63"/>
      <c r="OYX79" s="62"/>
      <c r="OYY79" s="63"/>
      <c r="OYZ79" s="62"/>
      <c r="OZA79" s="63"/>
      <c r="OZB79" s="62"/>
      <c r="OZC79" s="63"/>
      <c r="OZD79" s="62"/>
      <c r="OZE79" s="63"/>
      <c r="OZF79" s="62"/>
      <c r="OZG79" s="63"/>
      <c r="OZH79" s="62"/>
      <c r="OZI79" s="63"/>
      <c r="OZJ79" s="62"/>
      <c r="OZK79" s="63"/>
      <c r="OZL79" s="62"/>
      <c r="OZM79" s="63"/>
      <c r="OZN79" s="62"/>
      <c r="OZO79" s="63"/>
      <c r="OZP79" s="62"/>
      <c r="OZQ79" s="63"/>
      <c r="OZR79" s="62"/>
      <c r="OZS79" s="63"/>
      <c r="OZT79" s="62"/>
      <c r="OZU79" s="63"/>
      <c r="OZV79" s="62"/>
      <c r="OZW79" s="63"/>
      <c r="OZX79" s="62"/>
      <c r="OZY79" s="63"/>
      <c r="OZZ79" s="62"/>
      <c r="PAA79" s="63"/>
      <c r="PAB79" s="62"/>
      <c r="PAC79" s="63"/>
      <c r="PAD79" s="62"/>
      <c r="PAE79" s="63"/>
      <c r="PAF79" s="62"/>
      <c r="PAG79" s="63"/>
      <c r="PAH79" s="62"/>
      <c r="PAI79" s="63"/>
      <c r="PAJ79" s="62"/>
      <c r="PAK79" s="63"/>
      <c r="PAL79" s="62"/>
      <c r="PAM79" s="63"/>
      <c r="PAN79" s="62"/>
      <c r="PAO79" s="63"/>
      <c r="PAP79" s="62"/>
      <c r="PAQ79" s="63"/>
      <c r="PAR79" s="62"/>
      <c r="PAS79" s="63"/>
      <c r="PAT79" s="62"/>
      <c r="PAU79" s="63"/>
      <c r="PAV79" s="62"/>
      <c r="PAW79" s="63"/>
      <c r="PAX79" s="62"/>
      <c r="PAY79" s="63"/>
      <c r="PAZ79" s="62"/>
      <c r="PBA79" s="63"/>
      <c r="PBB79" s="62"/>
      <c r="PBC79" s="63"/>
      <c r="PBD79" s="62"/>
      <c r="PBE79" s="63"/>
      <c r="PBF79" s="62"/>
      <c r="PBG79" s="63"/>
      <c r="PBH79" s="62"/>
      <c r="PBI79" s="63"/>
      <c r="PBJ79" s="62"/>
      <c r="PBK79" s="63"/>
      <c r="PBL79" s="62"/>
      <c r="PBM79" s="63"/>
      <c r="PBN79" s="62"/>
      <c r="PBO79" s="63"/>
      <c r="PBP79" s="62"/>
      <c r="PBQ79" s="63"/>
      <c r="PBR79" s="62"/>
      <c r="PBS79" s="63"/>
      <c r="PBT79" s="62"/>
      <c r="PBU79" s="63"/>
      <c r="PBV79" s="62"/>
      <c r="PBW79" s="63"/>
      <c r="PBX79" s="62"/>
      <c r="PBY79" s="63"/>
      <c r="PBZ79" s="62"/>
      <c r="PCA79" s="63"/>
      <c r="PCB79" s="62"/>
      <c r="PCC79" s="63"/>
      <c r="PCD79" s="62"/>
      <c r="PCE79" s="63"/>
      <c r="PCF79" s="62"/>
      <c r="PCG79" s="63"/>
      <c r="PCH79" s="62"/>
      <c r="PCI79" s="63"/>
      <c r="PCJ79" s="62"/>
      <c r="PCK79" s="63"/>
      <c r="PCL79" s="62"/>
      <c r="PCM79" s="63"/>
      <c r="PCN79" s="62"/>
      <c r="PCO79" s="63"/>
      <c r="PCP79" s="62"/>
      <c r="PCQ79" s="63"/>
      <c r="PCR79" s="62"/>
      <c r="PCS79" s="63"/>
      <c r="PCT79" s="62"/>
      <c r="PCU79" s="63"/>
      <c r="PCV79" s="62"/>
      <c r="PCW79" s="63"/>
      <c r="PCX79" s="62"/>
      <c r="PCY79" s="63"/>
      <c r="PCZ79" s="62"/>
      <c r="PDA79" s="63"/>
      <c r="PDB79" s="62"/>
      <c r="PDC79" s="63"/>
      <c r="PDD79" s="62"/>
      <c r="PDE79" s="63"/>
      <c r="PDF79" s="62"/>
      <c r="PDG79" s="63"/>
      <c r="PDH79" s="62"/>
      <c r="PDI79" s="63"/>
      <c r="PDJ79" s="62"/>
      <c r="PDK79" s="63"/>
      <c r="PDL79" s="62"/>
      <c r="PDM79" s="63"/>
      <c r="PDN79" s="62"/>
      <c r="PDO79" s="63"/>
      <c r="PDP79" s="62"/>
      <c r="PDQ79" s="63"/>
      <c r="PDR79" s="62"/>
      <c r="PDS79" s="63"/>
      <c r="PDT79" s="62"/>
      <c r="PDU79" s="63"/>
      <c r="PDV79" s="62"/>
      <c r="PDW79" s="63"/>
      <c r="PDX79" s="62"/>
      <c r="PDY79" s="63"/>
      <c r="PDZ79" s="62"/>
      <c r="PEA79" s="63"/>
      <c r="PEB79" s="62"/>
      <c r="PEC79" s="63"/>
      <c r="PED79" s="62"/>
      <c r="PEE79" s="63"/>
      <c r="PEF79" s="62"/>
      <c r="PEG79" s="63"/>
      <c r="PEH79" s="62"/>
      <c r="PEI79" s="63"/>
      <c r="PEJ79" s="62"/>
      <c r="PEK79" s="63"/>
      <c r="PEL79" s="62"/>
      <c r="PEM79" s="63"/>
      <c r="PEN79" s="62"/>
      <c r="PEO79" s="63"/>
      <c r="PEP79" s="62"/>
      <c r="PEQ79" s="63"/>
      <c r="PER79" s="62"/>
      <c r="PES79" s="63"/>
      <c r="PET79" s="62"/>
      <c r="PEU79" s="63"/>
      <c r="PEV79" s="62"/>
      <c r="PEW79" s="63"/>
      <c r="PEX79" s="62"/>
      <c r="PEY79" s="63"/>
      <c r="PEZ79" s="62"/>
      <c r="PFA79" s="63"/>
      <c r="PFB79" s="62"/>
      <c r="PFC79" s="63"/>
      <c r="PFD79" s="62"/>
      <c r="PFE79" s="63"/>
      <c r="PFF79" s="62"/>
      <c r="PFG79" s="63"/>
      <c r="PFH79" s="62"/>
      <c r="PFI79" s="63"/>
      <c r="PFJ79" s="62"/>
      <c r="PFK79" s="63"/>
      <c r="PFL79" s="62"/>
      <c r="PFM79" s="63"/>
      <c r="PFN79" s="62"/>
      <c r="PFO79" s="63"/>
      <c r="PFP79" s="62"/>
      <c r="PFQ79" s="63"/>
      <c r="PFR79" s="62"/>
      <c r="PFS79" s="63"/>
      <c r="PFT79" s="62"/>
      <c r="PFU79" s="63"/>
      <c r="PFV79" s="62"/>
      <c r="PFW79" s="63"/>
      <c r="PFX79" s="62"/>
      <c r="PFY79" s="63"/>
      <c r="PFZ79" s="62"/>
      <c r="PGA79" s="63"/>
      <c r="PGB79" s="62"/>
      <c r="PGC79" s="63"/>
      <c r="PGD79" s="62"/>
      <c r="PGE79" s="63"/>
      <c r="PGF79" s="62"/>
      <c r="PGG79" s="63"/>
      <c r="PGH79" s="62"/>
      <c r="PGI79" s="63"/>
      <c r="PGJ79" s="62"/>
      <c r="PGK79" s="63"/>
      <c r="PGL79" s="62"/>
      <c r="PGM79" s="63"/>
      <c r="PGN79" s="62"/>
      <c r="PGO79" s="63"/>
      <c r="PGP79" s="62"/>
      <c r="PGQ79" s="63"/>
      <c r="PGR79" s="62"/>
      <c r="PGS79" s="63"/>
      <c r="PGT79" s="62"/>
      <c r="PGU79" s="63"/>
      <c r="PGV79" s="62"/>
      <c r="PGW79" s="63"/>
      <c r="PGX79" s="62"/>
      <c r="PGY79" s="63"/>
      <c r="PGZ79" s="62"/>
      <c r="PHA79" s="63"/>
      <c r="PHB79" s="62"/>
      <c r="PHC79" s="63"/>
      <c r="PHD79" s="62"/>
      <c r="PHE79" s="63"/>
      <c r="PHF79" s="62"/>
      <c r="PHG79" s="63"/>
      <c r="PHH79" s="62"/>
      <c r="PHI79" s="63"/>
      <c r="PHJ79" s="62"/>
      <c r="PHK79" s="63"/>
      <c r="PHL79" s="62"/>
      <c r="PHM79" s="63"/>
      <c r="PHN79" s="62"/>
      <c r="PHO79" s="63"/>
      <c r="PHP79" s="62"/>
      <c r="PHQ79" s="63"/>
      <c r="PHR79" s="62"/>
      <c r="PHS79" s="63"/>
      <c r="PHT79" s="62"/>
      <c r="PHU79" s="63"/>
      <c r="PHV79" s="62"/>
      <c r="PHW79" s="63"/>
      <c r="PHX79" s="62"/>
      <c r="PHY79" s="63"/>
      <c r="PHZ79" s="62"/>
      <c r="PIA79" s="63"/>
      <c r="PIB79" s="62"/>
      <c r="PIC79" s="63"/>
      <c r="PID79" s="62"/>
      <c r="PIE79" s="63"/>
      <c r="PIF79" s="62"/>
      <c r="PIG79" s="63"/>
      <c r="PIH79" s="62"/>
      <c r="PII79" s="63"/>
      <c r="PIJ79" s="62"/>
      <c r="PIK79" s="63"/>
      <c r="PIL79" s="62"/>
      <c r="PIM79" s="63"/>
      <c r="PIN79" s="62"/>
      <c r="PIO79" s="63"/>
      <c r="PIP79" s="62"/>
      <c r="PIQ79" s="63"/>
      <c r="PIR79" s="62"/>
      <c r="PIS79" s="63"/>
      <c r="PIT79" s="62"/>
      <c r="PIU79" s="63"/>
      <c r="PIV79" s="62"/>
      <c r="PIW79" s="63"/>
      <c r="PIX79" s="62"/>
      <c r="PIY79" s="63"/>
      <c r="PIZ79" s="62"/>
      <c r="PJA79" s="63"/>
      <c r="PJB79" s="62"/>
      <c r="PJC79" s="63"/>
      <c r="PJD79" s="62"/>
      <c r="PJE79" s="63"/>
      <c r="PJF79" s="62"/>
      <c r="PJG79" s="63"/>
      <c r="PJH79" s="62"/>
      <c r="PJI79" s="63"/>
      <c r="PJJ79" s="62"/>
      <c r="PJK79" s="63"/>
      <c r="PJL79" s="62"/>
      <c r="PJM79" s="63"/>
      <c r="PJN79" s="62"/>
      <c r="PJO79" s="63"/>
      <c r="PJP79" s="62"/>
      <c r="PJQ79" s="63"/>
      <c r="PJR79" s="62"/>
      <c r="PJS79" s="63"/>
      <c r="PJT79" s="62"/>
      <c r="PJU79" s="63"/>
      <c r="PJV79" s="62"/>
      <c r="PJW79" s="63"/>
      <c r="PJX79" s="62"/>
      <c r="PJY79" s="63"/>
      <c r="PJZ79" s="62"/>
      <c r="PKA79" s="63"/>
      <c r="PKB79" s="62"/>
      <c r="PKC79" s="63"/>
      <c r="PKD79" s="62"/>
      <c r="PKE79" s="63"/>
      <c r="PKF79" s="62"/>
      <c r="PKG79" s="63"/>
      <c r="PKH79" s="62"/>
      <c r="PKI79" s="63"/>
      <c r="PKJ79" s="62"/>
      <c r="PKK79" s="63"/>
      <c r="PKL79" s="62"/>
      <c r="PKM79" s="63"/>
      <c r="PKN79" s="62"/>
      <c r="PKO79" s="63"/>
      <c r="PKP79" s="62"/>
      <c r="PKQ79" s="63"/>
      <c r="PKR79" s="62"/>
      <c r="PKS79" s="63"/>
      <c r="PKT79" s="62"/>
      <c r="PKU79" s="63"/>
      <c r="PKV79" s="62"/>
      <c r="PKW79" s="63"/>
      <c r="PKX79" s="62"/>
      <c r="PKY79" s="63"/>
      <c r="PKZ79" s="62"/>
      <c r="PLA79" s="63"/>
      <c r="PLB79" s="62"/>
      <c r="PLC79" s="63"/>
      <c r="PLD79" s="62"/>
      <c r="PLE79" s="63"/>
      <c r="PLF79" s="62"/>
      <c r="PLG79" s="63"/>
      <c r="PLH79" s="62"/>
      <c r="PLI79" s="63"/>
      <c r="PLJ79" s="62"/>
      <c r="PLK79" s="63"/>
      <c r="PLL79" s="62"/>
      <c r="PLM79" s="63"/>
      <c r="PLN79" s="62"/>
      <c r="PLO79" s="63"/>
      <c r="PLP79" s="62"/>
      <c r="PLQ79" s="63"/>
      <c r="PLR79" s="62"/>
      <c r="PLS79" s="63"/>
      <c r="PLT79" s="62"/>
      <c r="PLU79" s="63"/>
      <c r="PLV79" s="62"/>
      <c r="PLW79" s="63"/>
      <c r="PLX79" s="62"/>
      <c r="PLY79" s="63"/>
      <c r="PLZ79" s="62"/>
      <c r="PMA79" s="63"/>
      <c r="PMB79" s="62"/>
      <c r="PMC79" s="63"/>
      <c r="PMD79" s="62"/>
      <c r="PME79" s="63"/>
      <c r="PMF79" s="62"/>
      <c r="PMG79" s="63"/>
      <c r="PMH79" s="62"/>
      <c r="PMI79" s="63"/>
      <c r="PMJ79" s="62"/>
      <c r="PMK79" s="63"/>
      <c r="PML79" s="62"/>
      <c r="PMM79" s="63"/>
      <c r="PMN79" s="62"/>
      <c r="PMO79" s="63"/>
      <c r="PMP79" s="62"/>
      <c r="PMQ79" s="63"/>
      <c r="PMR79" s="62"/>
      <c r="PMS79" s="63"/>
      <c r="PMT79" s="62"/>
      <c r="PMU79" s="63"/>
      <c r="PMV79" s="62"/>
      <c r="PMW79" s="63"/>
      <c r="PMX79" s="62"/>
      <c r="PMY79" s="63"/>
      <c r="PMZ79" s="62"/>
      <c r="PNA79" s="63"/>
      <c r="PNB79" s="62"/>
      <c r="PNC79" s="63"/>
      <c r="PND79" s="62"/>
      <c r="PNE79" s="63"/>
      <c r="PNF79" s="62"/>
      <c r="PNG79" s="63"/>
      <c r="PNH79" s="62"/>
      <c r="PNI79" s="63"/>
      <c r="PNJ79" s="62"/>
      <c r="PNK79" s="63"/>
      <c r="PNL79" s="62"/>
      <c r="PNM79" s="63"/>
      <c r="PNN79" s="62"/>
      <c r="PNO79" s="63"/>
      <c r="PNP79" s="62"/>
      <c r="PNQ79" s="63"/>
      <c r="PNR79" s="62"/>
      <c r="PNS79" s="63"/>
      <c r="PNT79" s="62"/>
      <c r="PNU79" s="63"/>
      <c r="PNV79" s="62"/>
      <c r="PNW79" s="63"/>
      <c r="PNX79" s="62"/>
      <c r="PNY79" s="63"/>
      <c r="PNZ79" s="62"/>
      <c r="POA79" s="63"/>
      <c r="POB79" s="62"/>
      <c r="POC79" s="63"/>
      <c r="POD79" s="62"/>
      <c r="POE79" s="63"/>
      <c r="POF79" s="62"/>
      <c r="POG79" s="63"/>
      <c r="POH79" s="62"/>
      <c r="POI79" s="63"/>
      <c r="POJ79" s="62"/>
      <c r="POK79" s="63"/>
      <c r="POL79" s="62"/>
      <c r="POM79" s="63"/>
      <c r="PON79" s="62"/>
      <c r="POO79" s="63"/>
      <c r="POP79" s="62"/>
      <c r="POQ79" s="63"/>
      <c r="POR79" s="62"/>
      <c r="POS79" s="63"/>
      <c r="POT79" s="62"/>
      <c r="POU79" s="63"/>
      <c r="POV79" s="62"/>
      <c r="POW79" s="63"/>
      <c r="POX79" s="62"/>
      <c r="POY79" s="63"/>
      <c r="POZ79" s="62"/>
      <c r="PPA79" s="63"/>
      <c r="PPB79" s="62"/>
      <c r="PPC79" s="63"/>
      <c r="PPD79" s="62"/>
      <c r="PPE79" s="63"/>
      <c r="PPF79" s="62"/>
      <c r="PPG79" s="63"/>
      <c r="PPH79" s="62"/>
      <c r="PPI79" s="63"/>
      <c r="PPJ79" s="62"/>
      <c r="PPK79" s="63"/>
      <c r="PPL79" s="62"/>
      <c r="PPM79" s="63"/>
      <c r="PPN79" s="62"/>
      <c r="PPO79" s="63"/>
      <c r="PPP79" s="62"/>
      <c r="PPQ79" s="63"/>
      <c r="PPR79" s="62"/>
      <c r="PPS79" s="63"/>
      <c r="PPT79" s="62"/>
      <c r="PPU79" s="63"/>
      <c r="PPV79" s="62"/>
      <c r="PPW79" s="63"/>
      <c r="PPX79" s="62"/>
      <c r="PPY79" s="63"/>
      <c r="PPZ79" s="62"/>
      <c r="PQA79" s="63"/>
      <c r="PQB79" s="62"/>
      <c r="PQC79" s="63"/>
      <c r="PQD79" s="62"/>
      <c r="PQE79" s="63"/>
      <c r="PQF79" s="62"/>
      <c r="PQG79" s="63"/>
      <c r="PQH79" s="62"/>
      <c r="PQI79" s="63"/>
      <c r="PQJ79" s="62"/>
      <c r="PQK79" s="63"/>
      <c r="PQL79" s="62"/>
      <c r="PQM79" s="63"/>
      <c r="PQN79" s="62"/>
      <c r="PQO79" s="63"/>
      <c r="PQP79" s="62"/>
      <c r="PQQ79" s="63"/>
      <c r="PQR79" s="62"/>
      <c r="PQS79" s="63"/>
      <c r="PQT79" s="62"/>
      <c r="PQU79" s="63"/>
      <c r="PQV79" s="62"/>
      <c r="PQW79" s="63"/>
      <c r="PQX79" s="62"/>
      <c r="PQY79" s="63"/>
      <c r="PQZ79" s="62"/>
      <c r="PRA79" s="63"/>
      <c r="PRB79" s="62"/>
      <c r="PRC79" s="63"/>
      <c r="PRD79" s="62"/>
      <c r="PRE79" s="63"/>
      <c r="PRF79" s="62"/>
      <c r="PRG79" s="63"/>
      <c r="PRH79" s="62"/>
      <c r="PRI79" s="63"/>
      <c r="PRJ79" s="62"/>
      <c r="PRK79" s="63"/>
      <c r="PRL79" s="62"/>
      <c r="PRM79" s="63"/>
      <c r="PRN79" s="62"/>
      <c r="PRO79" s="63"/>
      <c r="PRP79" s="62"/>
      <c r="PRQ79" s="63"/>
      <c r="PRR79" s="62"/>
      <c r="PRS79" s="63"/>
      <c r="PRT79" s="62"/>
      <c r="PRU79" s="63"/>
      <c r="PRV79" s="62"/>
      <c r="PRW79" s="63"/>
      <c r="PRX79" s="62"/>
      <c r="PRY79" s="63"/>
      <c r="PRZ79" s="62"/>
      <c r="PSA79" s="63"/>
      <c r="PSB79" s="62"/>
      <c r="PSC79" s="63"/>
      <c r="PSD79" s="62"/>
      <c r="PSE79" s="63"/>
      <c r="PSF79" s="62"/>
      <c r="PSG79" s="63"/>
      <c r="PSH79" s="62"/>
      <c r="PSI79" s="63"/>
      <c r="PSJ79" s="62"/>
      <c r="PSK79" s="63"/>
      <c r="PSL79" s="62"/>
      <c r="PSM79" s="63"/>
      <c r="PSN79" s="62"/>
      <c r="PSO79" s="63"/>
      <c r="PSP79" s="62"/>
      <c r="PSQ79" s="63"/>
      <c r="PSR79" s="62"/>
      <c r="PSS79" s="63"/>
      <c r="PST79" s="62"/>
      <c r="PSU79" s="63"/>
      <c r="PSV79" s="62"/>
      <c r="PSW79" s="63"/>
      <c r="PSX79" s="62"/>
      <c r="PSY79" s="63"/>
      <c r="PSZ79" s="62"/>
      <c r="PTA79" s="63"/>
      <c r="PTB79" s="62"/>
      <c r="PTC79" s="63"/>
      <c r="PTD79" s="62"/>
      <c r="PTE79" s="63"/>
      <c r="PTF79" s="62"/>
      <c r="PTG79" s="63"/>
      <c r="PTH79" s="62"/>
      <c r="PTI79" s="63"/>
      <c r="PTJ79" s="62"/>
      <c r="PTK79" s="63"/>
      <c r="PTL79" s="62"/>
      <c r="PTM79" s="63"/>
      <c r="PTN79" s="62"/>
      <c r="PTO79" s="63"/>
      <c r="PTP79" s="62"/>
      <c r="PTQ79" s="63"/>
      <c r="PTR79" s="62"/>
      <c r="PTS79" s="63"/>
      <c r="PTT79" s="62"/>
      <c r="PTU79" s="63"/>
      <c r="PTV79" s="62"/>
      <c r="PTW79" s="63"/>
      <c r="PTX79" s="62"/>
      <c r="PTY79" s="63"/>
      <c r="PTZ79" s="62"/>
      <c r="PUA79" s="63"/>
      <c r="PUB79" s="62"/>
      <c r="PUC79" s="63"/>
      <c r="PUD79" s="62"/>
      <c r="PUE79" s="63"/>
      <c r="PUF79" s="62"/>
      <c r="PUG79" s="63"/>
      <c r="PUH79" s="62"/>
      <c r="PUI79" s="63"/>
      <c r="PUJ79" s="62"/>
      <c r="PUK79" s="63"/>
      <c r="PUL79" s="62"/>
      <c r="PUM79" s="63"/>
      <c r="PUN79" s="62"/>
      <c r="PUO79" s="63"/>
      <c r="PUP79" s="62"/>
      <c r="PUQ79" s="63"/>
      <c r="PUR79" s="62"/>
      <c r="PUS79" s="63"/>
      <c r="PUT79" s="62"/>
      <c r="PUU79" s="63"/>
      <c r="PUV79" s="62"/>
      <c r="PUW79" s="63"/>
      <c r="PUX79" s="62"/>
      <c r="PUY79" s="63"/>
      <c r="PUZ79" s="62"/>
      <c r="PVA79" s="63"/>
      <c r="PVB79" s="62"/>
      <c r="PVC79" s="63"/>
      <c r="PVD79" s="62"/>
      <c r="PVE79" s="63"/>
      <c r="PVF79" s="62"/>
      <c r="PVG79" s="63"/>
      <c r="PVH79" s="62"/>
      <c r="PVI79" s="63"/>
      <c r="PVJ79" s="62"/>
      <c r="PVK79" s="63"/>
      <c r="PVL79" s="62"/>
      <c r="PVM79" s="63"/>
      <c r="PVN79" s="62"/>
      <c r="PVO79" s="63"/>
      <c r="PVP79" s="62"/>
      <c r="PVQ79" s="63"/>
      <c r="PVR79" s="62"/>
      <c r="PVS79" s="63"/>
      <c r="PVT79" s="62"/>
      <c r="PVU79" s="63"/>
      <c r="PVV79" s="62"/>
      <c r="PVW79" s="63"/>
      <c r="PVX79" s="62"/>
      <c r="PVY79" s="63"/>
      <c r="PVZ79" s="62"/>
      <c r="PWA79" s="63"/>
      <c r="PWB79" s="62"/>
      <c r="PWC79" s="63"/>
      <c r="PWD79" s="62"/>
      <c r="PWE79" s="63"/>
      <c r="PWF79" s="62"/>
      <c r="PWG79" s="63"/>
      <c r="PWH79" s="62"/>
      <c r="PWI79" s="63"/>
      <c r="PWJ79" s="62"/>
      <c r="PWK79" s="63"/>
      <c r="PWL79" s="62"/>
      <c r="PWM79" s="63"/>
      <c r="PWN79" s="62"/>
      <c r="PWO79" s="63"/>
      <c r="PWP79" s="62"/>
      <c r="PWQ79" s="63"/>
      <c r="PWR79" s="62"/>
      <c r="PWS79" s="63"/>
      <c r="PWT79" s="62"/>
      <c r="PWU79" s="63"/>
      <c r="PWV79" s="62"/>
      <c r="PWW79" s="63"/>
      <c r="PWX79" s="62"/>
      <c r="PWY79" s="63"/>
      <c r="PWZ79" s="62"/>
      <c r="PXA79" s="63"/>
      <c r="PXB79" s="62"/>
      <c r="PXC79" s="63"/>
      <c r="PXD79" s="62"/>
      <c r="PXE79" s="63"/>
      <c r="PXF79" s="62"/>
      <c r="PXG79" s="63"/>
      <c r="PXH79" s="62"/>
      <c r="PXI79" s="63"/>
      <c r="PXJ79" s="62"/>
      <c r="PXK79" s="63"/>
      <c r="PXL79" s="62"/>
      <c r="PXM79" s="63"/>
      <c r="PXN79" s="62"/>
      <c r="PXO79" s="63"/>
      <c r="PXP79" s="62"/>
      <c r="PXQ79" s="63"/>
      <c r="PXR79" s="62"/>
      <c r="PXS79" s="63"/>
      <c r="PXT79" s="62"/>
      <c r="PXU79" s="63"/>
      <c r="PXV79" s="62"/>
      <c r="PXW79" s="63"/>
      <c r="PXX79" s="62"/>
      <c r="PXY79" s="63"/>
      <c r="PXZ79" s="62"/>
      <c r="PYA79" s="63"/>
      <c r="PYB79" s="62"/>
      <c r="PYC79" s="63"/>
      <c r="PYD79" s="62"/>
      <c r="PYE79" s="63"/>
      <c r="PYF79" s="62"/>
      <c r="PYG79" s="63"/>
      <c r="PYH79" s="62"/>
      <c r="PYI79" s="63"/>
      <c r="PYJ79" s="62"/>
      <c r="PYK79" s="63"/>
      <c r="PYL79" s="62"/>
      <c r="PYM79" s="63"/>
      <c r="PYN79" s="62"/>
      <c r="PYO79" s="63"/>
      <c r="PYP79" s="62"/>
      <c r="PYQ79" s="63"/>
      <c r="PYR79" s="62"/>
      <c r="PYS79" s="63"/>
      <c r="PYT79" s="62"/>
      <c r="PYU79" s="63"/>
      <c r="PYV79" s="62"/>
      <c r="PYW79" s="63"/>
      <c r="PYX79" s="62"/>
      <c r="PYY79" s="63"/>
      <c r="PYZ79" s="62"/>
      <c r="PZA79" s="63"/>
      <c r="PZB79" s="62"/>
      <c r="PZC79" s="63"/>
      <c r="PZD79" s="62"/>
      <c r="PZE79" s="63"/>
      <c r="PZF79" s="62"/>
      <c r="PZG79" s="63"/>
      <c r="PZH79" s="62"/>
      <c r="PZI79" s="63"/>
      <c r="PZJ79" s="62"/>
      <c r="PZK79" s="63"/>
      <c r="PZL79" s="62"/>
      <c r="PZM79" s="63"/>
      <c r="PZN79" s="62"/>
      <c r="PZO79" s="63"/>
      <c r="PZP79" s="62"/>
      <c r="PZQ79" s="63"/>
      <c r="PZR79" s="62"/>
      <c r="PZS79" s="63"/>
      <c r="PZT79" s="62"/>
      <c r="PZU79" s="63"/>
      <c r="PZV79" s="62"/>
      <c r="PZW79" s="63"/>
      <c r="PZX79" s="62"/>
      <c r="PZY79" s="63"/>
      <c r="PZZ79" s="62"/>
      <c r="QAA79" s="63"/>
      <c r="QAB79" s="62"/>
      <c r="QAC79" s="63"/>
      <c r="QAD79" s="62"/>
      <c r="QAE79" s="63"/>
      <c r="QAF79" s="62"/>
      <c r="QAG79" s="63"/>
      <c r="QAH79" s="62"/>
      <c r="QAI79" s="63"/>
      <c r="QAJ79" s="62"/>
      <c r="QAK79" s="63"/>
      <c r="QAL79" s="62"/>
      <c r="QAM79" s="63"/>
      <c r="QAN79" s="62"/>
      <c r="QAO79" s="63"/>
      <c r="QAP79" s="62"/>
      <c r="QAQ79" s="63"/>
      <c r="QAR79" s="62"/>
      <c r="QAS79" s="63"/>
      <c r="QAT79" s="62"/>
      <c r="QAU79" s="63"/>
      <c r="QAV79" s="62"/>
      <c r="QAW79" s="63"/>
      <c r="QAX79" s="62"/>
      <c r="QAY79" s="63"/>
      <c r="QAZ79" s="62"/>
      <c r="QBA79" s="63"/>
      <c r="QBB79" s="62"/>
      <c r="QBC79" s="63"/>
      <c r="QBD79" s="62"/>
      <c r="QBE79" s="63"/>
      <c r="QBF79" s="62"/>
      <c r="QBG79" s="63"/>
      <c r="QBH79" s="62"/>
      <c r="QBI79" s="63"/>
      <c r="QBJ79" s="62"/>
      <c r="QBK79" s="63"/>
      <c r="QBL79" s="62"/>
      <c r="QBM79" s="63"/>
      <c r="QBN79" s="62"/>
      <c r="QBO79" s="63"/>
      <c r="QBP79" s="62"/>
      <c r="QBQ79" s="63"/>
      <c r="QBR79" s="62"/>
      <c r="QBS79" s="63"/>
      <c r="QBT79" s="62"/>
      <c r="QBU79" s="63"/>
      <c r="QBV79" s="62"/>
      <c r="QBW79" s="63"/>
      <c r="QBX79" s="62"/>
      <c r="QBY79" s="63"/>
      <c r="QBZ79" s="62"/>
      <c r="QCA79" s="63"/>
      <c r="QCB79" s="62"/>
      <c r="QCC79" s="63"/>
      <c r="QCD79" s="62"/>
      <c r="QCE79" s="63"/>
      <c r="QCF79" s="62"/>
      <c r="QCG79" s="63"/>
      <c r="QCH79" s="62"/>
      <c r="QCI79" s="63"/>
      <c r="QCJ79" s="62"/>
      <c r="QCK79" s="63"/>
      <c r="QCL79" s="62"/>
      <c r="QCM79" s="63"/>
      <c r="QCN79" s="62"/>
      <c r="QCO79" s="63"/>
      <c r="QCP79" s="62"/>
      <c r="QCQ79" s="63"/>
      <c r="QCR79" s="62"/>
      <c r="QCS79" s="63"/>
      <c r="QCT79" s="62"/>
      <c r="QCU79" s="63"/>
      <c r="QCV79" s="62"/>
      <c r="QCW79" s="63"/>
      <c r="QCX79" s="62"/>
      <c r="QCY79" s="63"/>
      <c r="QCZ79" s="62"/>
      <c r="QDA79" s="63"/>
      <c r="QDB79" s="62"/>
      <c r="QDC79" s="63"/>
      <c r="QDD79" s="62"/>
      <c r="QDE79" s="63"/>
      <c r="QDF79" s="62"/>
      <c r="QDG79" s="63"/>
      <c r="QDH79" s="62"/>
      <c r="QDI79" s="63"/>
      <c r="QDJ79" s="62"/>
      <c r="QDK79" s="63"/>
      <c r="QDL79" s="62"/>
      <c r="QDM79" s="63"/>
      <c r="QDN79" s="62"/>
      <c r="QDO79" s="63"/>
      <c r="QDP79" s="62"/>
      <c r="QDQ79" s="63"/>
      <c r="QDR79" s="62"/>
      <c r="QDS79" s="63"/>
      <c r="QDT79" s="62"/>
      <c r="QDU79" s="63"/>
      <c r="QDV79" s="62"/>
      <c r="QDW79" s="63"/>
      <c r="QDX79" s="62"/>
      <c r="QDY79" s="63"/>
      <c r="QDZ79" s="62"/>
      <c r="QEA79" s="63"/>
      <c r="QEB79" s="62"/>
      <c r="QEC79" s="63"/>
      <c r="QED79" s="62"/>
      <c r="QEE79" s="63"/>
      <c r="QEF79" s="62"/>
      <c r="QEG79" s="63"/>
      <c r="QEH79" s="62"/>
      <c r="QEI79" s="63"/>
      <c r="QEJ79" s="62"/>
      <c r="QEK79" s="63"/>
      <c r="QEL79" s="62"/>
      <c r="QEM79" s="63"/>
      <c r="QEN79" s="62"/>
      <c r="QEO79" s="63"/>
      <c r="QEP79" s="62"/>
      <c r="QEQ79" s="63"/>
      <c r="QER79" s="62"/>
      <c r="QES79" s="63"/>
      <c r="QET79" s="62"/>
      <c r="QEU79" s="63"/>
      <c r="QEV79" s="62"/>
      <c r="QEW79" s="63"/>
      <c r="QEX79" s="62"/>
      <c r="QEY79" s="63"/>
      <c r="QEZ79" s="62"/>
      <c r="QFA79" s="63"/>
      <c r="QFB79" s="62"/>
      <c r="QFC79" s="63"/>
      <c r="QFD79" s="62"/>
      <c r="QFE79" s="63"/>
      <c r="QFF79" s="62"/>
      <c r="QFG79" s="63"/>
      <c r="QFH79" s="62"/>
      <c r="QFI79" s="63"/>
      <c r="QFJ79" s="62"/>
      <c r="QFK79" s="63"/>
      <c r="QFL79" s="62"/>
      <c r="QFM79" s="63"/>
      <c r="QFN79" s="62"/>
      <c r="QFO79" s="63"/>
      <c r="QFP79" s="62"/>
      <c r="QFQ79" s="63"/>
      <c r="QFR79" s="62"/>
      <c r="QFS79" s="63"/>
      <c r="QFT79" s="62"/>
      <c r="QFU79" s="63"/>
      <c r="QFV79" s="62"/>
      <c r="QFW79" s="63"/>
      <c r="QFX79" s="62"/>
      <c r="QFY79" s="63"/>
      <c r="QFZ79" s="62"/>
      <c r="QGA79" s="63"/>
      <c r="QGB79" s="62"/>
      <c r="QGC79" s="63"/>
      <c r="QGD79" s="62"/>
      <c r="QGE79" s="63"/>
      <c r="QGF79" s="62"/>
      <c r="QGG79" s="63"/>
      <c r="QGH79" s="62"/>
      <c r="QGI79" s="63"/>
      <c r="QGJ79" s="62"/>
      <c r="QGK79" s="63"/>
      <c r="QGL79" s="62"/>
      <c r="QGM79" s="63"/>
      <c r="QGN79" s="62"/>
      <c r="QGO79" s="63"/>
      <c r="QGP79" s="62"/>
      <c r="QGQ79" s="63"/>
      <c r="QGR79" s="62"/>
      <c r="QGS79" s="63"/>
      <c r="QGT79" s="62"/>
      <c r="QGU79" s="63"/>
      <c r="QGV79" s="62"/>
      <c r="QGW79" s="63"/>
      <c r="QGX79" s="62"/>
      <c r="QGY79" s="63"/>
      <c r="QGZ79" s="62"/>
      <c r="QHA79" s="63"/>
      <c r="QHB79" s="62"/>
      <c r="QHC79" s="63"/>
      <c r="QHD79" s="62"/>
      <c r="QHE79" s="63"/>
      <c r="QHF79" s="62"/>
      <c r="QHG79" s="63"/>
      <c r="QHH79" s="62"/>
      <c r="QHI79" s="63"/>
      <c r="QHJ79" s="62"/>
      <c r="QHK79" s="63"/>
      <c r="QHL79" s="62"/>
      <c r="QHM79" s="63"/>
      <c r="QHN79" s="62"/>
      <c r="QHO79" s="63"/>
      <c r="QHP79" s="62"/>
      <c r="QHQ79" s="63"/>
      <c r="QHR79" s="62"/>
      <c r="QHS79" s="63"/>
      <c r="QHT79" s="62"/>
      <c r="QHU79" s="63"/>
      <c r="QHV79" s="62"/>
      <c r="QHW79" s="63"/>
      <c r="QHX79" s="62"/>
      <c r="QHY79" s="63"/>
      <c r="QHZ79" s="62"/>
      <c r="QIA79" s="63"/>
      <c r="QIB79" s="62"/>
      <c r="QIC79" s="63"/>
      <c r="QID79" s="62"/>
      <c r="QIE79" s="63"/>
      <c r="QIF79" s="62"/>
      <c r="QIG79" s="63"/>
      <c r="QIH79" s="62"/>
      <c r="QII79" s="63"/>
      <c r="QIJ79" s="62"/>
      <c r="QIK79" s="63"/>
      <c r="QIL79" s="62"/>
      <c r="QIM79" s="63"/>
      <c r="QIN79" s="62"/>
      <c r="QIO79" s="63"/>
      <c r="QIP79" s="62"/>
      <c r="QIQ79" s="63"/>
      <c r="QIR79" s="62"/>
      <c r="QIS79" s="63"/>
      <c r="QIT79" s="62"/>
      <c r="QIU79" s="63"/>
      <c r="QIV79" s="62"/>
      <c r="QIW79" s="63"/>
      <c r="QIX79" s="62"/>
      <c r="QIY79" s="63"/>
      <c r="QIZ79" s="62"/>
      <c r="QJA79" s="63"/>
      <c r="QJB79" s="62"/>
      <c r="QJC79" s="63"/>
      <c r="QJD79" s="62"/>
      <c r="QJE79" s="63"/>
      <c r="QJF79" s="62"/>
      <c r="QJG79" s="63"/>
      <c r="QJH79" s="62"/>
      <c r="QJI79" s="63"/>
      <c r="QJJ79" s="62"/>
      <c r="QJK79" s="63"/>
      <c r="QJL79" s="62"/>
      <c r="QJM79" s="63"/>
      <c r="QJN79" s="62"/>
      <c r="QJO79" s="63"/>
      <c r="QJP79" s="62"/>
      <c r="QJQ79" s="63"/>
      <c r="QJR79" s="62"/>
      <c r="QJS79" s="63"/>
      <c r="QJT79" s="62"/>
      <c r="QJU79" s="63"/>
      <c r="QJV79" s="62"/>
      <c r="QJW79" s="63"/>
      <c r="QJX79" s="62"/>
      <c r="QJY79" s="63"/>
      <c r="QJZ79" s="62"/>
      <c r="QKA79" s="63"/>
      <c r="QKB79" s="62"/>
      <c r="QKC79" s="63"/>
      <c r="QKD79" s="62"/>
      <c r="QKE79" s="63"/>
      <c r="QKF79" s="62"/>
      <c r="QKG79" s="63"/>
      <c r="QKH79" s="62"/>
      <c r="QKI79" s="63"/>
      <c r="QKJ79" s="62"/>
      <c r="QKK79" s="63"/>
      <c r="QKL79" s="62"/>
      <c r="QKM79" s="63"/>
      <c r="QKN79" s="62"/>
      <c r="QKO79" s="63"/>
      <c r="QKP79" s="62"/>
      <c r="QKQ79" s="63"/>
      <c r="QKR79" s="62"/>
      <c r="QKS79" s="63"/>
      <c r="QKT79" s="62"/>
      <c r="QKU79" s="63"/>
      <c r="QKV79" s="62"/>
      <c r="QKW79" s="63"/>
      <c r="QKX79" s="62"/>
      <c r="QKY79" s="63"/>
      <c r="QKZ79" s="62"/>
      <c r="QLA79" s="63"/>
      <c r="QLB79" s="62"/>
      <c r="QLC79" s="63"/>
      <c r="QLD79" s="62"/>
      <c r="QLE79" s="63"/>
      <c r="QLF79" s="62"/>
      <c r="QLG79" s="63"/>
      <c r="QLH79" s="62"/>
      <c r="QLI79" s="63"/>
      <c r="QLJ79" s="62"/>
      <c r="QLK79" s="63"/>
      <c r="QLL79" s="62"/>
      <c r="QLM79" s="63"/>
      <c r="QLN79" s="62"/>
      <c r="QLO79" s="63"/>
      <c r="QLP79" s="62"/>
      <c r="QLQ79" s="63"/>
      <c r="QLR79" s="62"/>
      <c r="QLS79" s="63"/>
      <c r="QLT79" s="62"/>
      <c r="QLU79" s="63"/>
      <c r="QLV79" s="62"/>
      <c r="QLW79" s="63"/>
      <c r="QLX79" s="62"/>
      <c r="QLY79" s="63"/>
      <c r="QLZ79" s="62"/>
      <c r="QMA79" s="63"/>
      <c r="QMB79" s="62"/>
      <c r="QMC79" s="63"/>
      <c r="QMD79" s="62"/>
      <c r="QME79" s="63"/>
      <c r="QMF79" s="62"/>
      <c r="QMG79" s="63"/>
      <c r="QMH79" s="62"/>
      <c r="QMI79" s="63"/>
      <c r="QMJ79" s="62"/>
      <c r="QMK79" s="63"/>
      <c r="QML79" s="62"/>
      <c r="QMM79" s="63"/>
      <c r="QMN79" s="62"/>
      <c r="QMO79" s="63"/>
      <c r="QMP79" s="62"/>
      <c r="QMQ79" s="63"/>
      <c r="QMR79" s="62"/>
      <c r="QMS79" s="63"/>
      <c r="QMT79" s="62"/>
      <c r="QMU79" s="63"/>
      <c r="QMV79" s="62"/>
      <c r="QMW79" s="63"/>
      <c r="QMX79" s="62"/>
      <c r="QMY79" s="63"/>
      <c r="QMZ79" s="62"/>
      <c r="QNA79" s="63"/>
      <c r="QNB79" s="62"/>
      <c r="QNC79" s="63"/>
      <c r="QND79" s="62"/>
      <c r="QNE79" s="63"/>
      <c r="QNF79" s="62"/>
      <c r="QNG79" s="63"/>
      <c r="QNH79" s="62"/>
      <c r="QNI79" s="63"/>
      <c r="QNJ79" s="62"/>
      <c r="QNK79" s="63"/>
      <c r="QNL79" s="62"/>
      <c r="QNM79" s="63"/>
      <c r="QNN79" s="62"/>
      <c r="QNO79" s="63"/>
      <c r="QNP79" s="62"/>
      <c r="QNQ79" s="63"/>
      <c r="QNR79" s="62"/>
      <c r="QNS79" s="63"/>
      <c r="QNT79" s="62"/>
      <c r="QNU79" s="63"/>
      <c r="QNV79" s="62"/>
      <c r="QNW79" s="63"/>
      <c r="QNX79" s="62"/>
      <c r="QNY79" s="63"/>
      <c r="QNZ79" s="62"/>
      <c r="QOA79" s="63"/>
      <c r="QOB79" s="62"/>
      <c r="QOC79" s="63"/>
      <c r="QOD79" s="62"/>
      <c r="QOE79" s="63"/>
      <c r="QOF79" s="62"/>
      <c r="QOG79" s="63"/>
      <c r="QOH79" s="62"/>
      <c r="QOI79" s="63"/>
      <c r="QOJ79" s="62"/>
      <c r="QOK79" s="63"/>
      <c r="QOL79" s="62"/>
      <c r="QOM79" s="63"/>
      <c r="QON79" s="62"/>
      <c r="QOO79" s="63"/>
      <c r="QOP79" s="62"/>
      <c r="QOQ79" s="63"/>
      <c r="QOR79" s="62"/>
      <c r="QOS79" s="63"/>
      <c r="QOT79" s="62"/>
      <c r="QOU79" s="63"/>
      <c r="QOV79" s="62"/>
      <c r="QOW79" s="63"/>
      <c r="QOX79" s="62"/>
      <c r="QOY79" s="63"/>
      <c r="QOZ79" s="62"/>
      <c r="QPA79" s="63"/>
      <c r="QPB79" s="62"/>
      <c r="QPC79" s="63"/>
      <c r="QPD79" s="62"/>
      <c r="QPE79" s="63"/>
      <c r="QPF79" s="62"/>
      <c r="QPG79" s="63"/>
      <c r="QPH79" s="62"/>
      <c r="QPI79" s="63"/>
      <c r="QPJ79" s="62"/>
      <c r="QPK79" s="63"/>
      <c r="QPL79" s="62"/>
      <c r="QPM79" s="63"/>
      <c r="QPN79" s="62"/>
      <c r="QPO79" s="63"/>
      <c r="QPP79" s="62"/>
      <c r="QPQ79" s="63"/>
      <c r="QPR79" s="62"/>
      <c r="QPS79" s="63"/>
      <c r="QPT79" s="62"/>
      <c r="QPU79" s="63"/>
      <c r="QPV79" s="62"/>
      <c r="QPW79" s="63"/>
      <c r="QPX79" s="62"/>
      <c r="QPY79" s="63"/>
      <c r="QPZ79" s="62"/>
      <c r="QQA79" s="63"/>
      <c r="QQB79" s="62"/>
      <c r="QQC79" s="63"/>
      <c r="QQD79" s="62"/>
      <c r="QQE79" s="63"/>
      <c r="QQF79" s="62"/>
      <c r="QQG79" s="63"/>
      <c r="QQH79" s="62"/>
      <c r="QQI79" s="63"/>
      <c r="QQJ79" s="62"/>
      <c r="QQK79" s="63"/>
      <c r="QQL79" s="62"/>
      <c r="QQM79" s="63"/>
      <c r="QQN79" s="62"/>
      <c r="QQO79" s="63"/>
      <c r="QQP79" s="62"/>
      <c r="QQQ79" s="63"/>
      <c r="QQR79" s="62"/>
      <c r="QQS79" s="63"/>
      <c r="QQT79" s="62"/>
      <c r="QQU79" s="63"/>
      <c r="QQV79" s="62"/>
      <c r="QQW79" s="63"/>
      <c r="QQX79" s="62"/>
      <c r="QQY79" s="63"/>
      <c r="QQZ79" s="62"/>
      <c r="QRA79" s="63"/>
      <c r="QRB79" s="62"/>
      <c r="QRC79" s="63"/>
      <c r="QRD79" s="62"/>
      <c r="QRE79" s="63"/>
      <c r="QRF79" s="62"/>
      <c r="QRG79" s="63"/>
      <c r="QRH79" s="62"/>
      <c r="QRI79" s="63"/>
      <c r="QRJ79" s="62"/>
      <c r="QRK79" s="63"/>
      <c r="QRL79" s="62"/>
      <c r="QRM79" s="63"/>
      <c r="QRN79" s="62"/>
      <c r="QRO79" s="63"/>
      <c r="QRP79" s="62"/>
      <c r="QRQ79" s="63"/>
      <c r="QRR79" s="62"/>
      <c r="QRS79" s="63"/>
      <c r="QRT79" s="62"/>
      <c r="QRU79" s="63"/>
      <c r="QRV79" s="62"/>
      <c r="QRW79" s="63"/>
      <c r="QRX79" s="62"/>
      <c r="QRY79" s="63"/>
      <c r="QRZ79" s="62"/>
      <c r="QSA79" s="63"/>
      <c r="QSB79" s="62"/>
      <c r="QSC79" s="63"/>
      <c r="QSD79" s="62"/>
      <c r="QSE79" s="63"/>
      <c r="QSF79" s="62"/>
      <c r="QSG79" s="63"/>
      <c r="QSH79" s="62"/>
      <c r="QSI79" s="63"/>
      <c r="QSJ79" s="62"/>
      <c r="QSK79" s="63"/>
      <c r="QSL79" s="62"/>
      <c r="QSM79" s="63"/>
      <c r="QSN79" s="62"/>
      <c r="QSO79" s="63"/>
      <c r="QSP79" s="62"/>
      <c r="QSQ79" s="63"/>
      <c r="QSR79" s="62"/>
      <c r="QSS79" s="63"/>
      <c r="QST79" s="62"/>
      <c r="QSU79" s="63"/>
      <c r="QSV79" s="62"/>
      <c r="QSW79" s="63"/>
      <c r="QSX79" s="62"/>
      <c r="QSY79" s="63"/>
      <c r="QSZ79" s="62"/>
      <c r="QTA79" s="63"/>
      <c r="QTB79" s="62"/>
      <c r="QTC79" s="63"/>
      <c r="QTD79" s="62"/>
      <c r="QTE79" s="63"/>
      <c r="QTF79" s="62"/>
      <c r="QTG79" s="63"/>
      <c r="QTH79" s="62"/>
      <c r="QTI79" s="63"/>
      <c r="QTJ79" s="62"/>
      <c r="QTK79" s="63"/>
      <c r="QTL79" s="62"/>
      <c r="QTM79" s="63"/>
      <c r="QTN79" s="62"/>
      <c r="QTO79" s="63"/>
      <c r="QTP79" s="62"/>
      <c r="QTQ79" s="63"/>
      <c r="QTR79" s="62"/>
      <c r="QTS79" s="63"/>
      <c r="QTT79" s="62"/>
      <c r="QTU79" s="63"/>
      <c r="QTV79" s="62"/>
      <c r="QTW79" s="63"/>
      <c r="QTX79" s="62"/>
      <c r="QTY79" s="63"/>
      <c r="QTZ79" s="62"/>
      <c r="QUA79" s="63"/>
      <c r="QUB79" s="62"/>
      <c r="QUC79" s="63"/>
      <c r="QUD79" s="62"/>
      <c r="QUE79" s="63"/>
      <c r="QUF79" s="62"/>
      <c r="QUG79" s="63"/>
      <c r="QUH79" s="62"/>
      <c r="QUI79" s="63"/>
      <c r="QUJ79" s="62"/>
      <c r="QUK79" s="63"/>
      <c r="QUL79" s="62"/>
      <c r="QUM79" s="63"/>
      <c r="QUN79" s="62"/>
      <c r="QUO79" s="63"/>
      <c r="QUP79" s="62"/>
      <c r="QUQ79" s="63"/>
      <c r="QUR79" s="62"/>
      <c r="QUS79" s="63"/>
      <c r="QUT79" s="62"/>
      <c r="QUU79" s="63"/>
      <c r="QUV79" s="62"/>
      <c r="QUW79" s="63"/>
      <c r="QUX79" s="62"/>
      <c r="QUY79" s="63"/>
      <c r="QUZ79" s="62"/>
      <c r="QVA79" s="63"/>
      <c r="QVB79" s="62"/>
      <c r="QVC79" s="63"/>
      <c r="QVD79" s="62"/>
      <c r="QVE79" s="63"/>
      <c r="QVF79" s="62"/>
      <c r="QVG79" s="63"/>
      <c r="QVH79" s="62"/>
      <c r="QVI79" s="63"/>
      <c r="QVJ79" s="62"/>
      <c r="QVK79" s="63"/>
      <c r="QVL79" s="62"/>
      <c r="QVM79" s="63"/>
      <c r="QVN79" s="62"/>
      <c r="QVO79" s="63"/>
      <c r="QVP79" s="62"/>
      <c r="QVQ79" s="63"/>
      <c r="QVR79" s="62"/>
      <c r="QVS79" s="63"/>
      <c r="QVT79" s="62"/>
      <c r="QVU79" s="63"/>
      <c r="QVV79" s="62"/>
      <c r="QVW79" s="63"/>
      <c r="QVX79" s="62"/>
      <c r="QVY79" s="63"/>
      <c r="QVZ79" s="62"/>
      <c r="QWA79" s="63"/>
      <c r="QWB79" s="62"/>
      <c r="QWC79" s="63"/>
      <c r="QWD79" s="62"/>
      <c r="QWE79" s="63"/>
      <c r="QWF79" s="62"/>
      <c r="QWG79" s="63"/>
      <c r="QWH79" s="62"/>
      <c r="QWI79" s="63"/>
      <c r="QWJ79" s="62"/>
      <c r="QWK79" s="63"/>
      <c r="QWL79" s="62"/>
      <c r="QWM79" s="63"/>
      <c r="QWN79" s="62"/>
      <c r="QWO79" s="63"/>
      <c r="QWP79" s="62"/>
      <c r="QWQ79" s="63"/>
      <c r="QWR79" s="62"/>
      <c r="QWS79" s="63"/>
      <c r="QWT79" s="62"/>
      <c r="QWU79" s="63"/>
      <c r="QWV79" s="62"/>
      <c r="QWW79" s="63"/>
      <c r="QWX79" s="62"/>
      <c r="QWY79" s="63"/>
      <c r="QWZ79" s="62"/>
      <c r="QXA79" s="63"/>
      <c r="QXB79" s="62"/>
      <c r="QXC79" s="63"/>
      <c r="QXD79" s="62"/>
      <c r="QXE79" s="63"/>
      <c r="QXF79" s="62"/>
      <c r="QXG79" s="63"/>
      <c r="QXH79" s="62"/>
      <c r="QXI79" s="63"/>
      <c r="QXJ79" s="62"/>
      <c r="QXK79" s="63"/>
      <c r="QXL79" s="62"/>
      <c r="QXM79" s="63"/>
      <c r="QXN79" s="62"/>
      <c r="QXO79" s="63"/>
      <c r="QXP79" s="62"/>
      <c r="QXQ79" s="63"/>
      <c r="QXR79" s="62"/>
      <c r="QXS79" s="63"/>
      <c r="QXT79" s="62"/>
      <c r="QXU79" s="63"/>
      <c r="QXV79" s="62"/>
      <c r="QXW79" s="63"/>
      <c r="QXX79" s="62"/>
      <c r="QXY79" s="63"/>
      <c r="QXZ79" s="62"/>
      <c r="QYA79" s="63"/>
      <c r="QYB79" s="62"/>
      <c r="QYC79" s="63"/>
      <c r="QYD79" s="62"/>
      <c r="QYE79" s="63"/>
      <c r="QYF79" s="62"/>
      <c r="QYG79" s="63"/>
      <c r="QYH79" s="62"/>
      <c r="QYI79" s="63"/>
      <c r="QYJ79" s="62"/>
      <c r="QYK79" s="63"/>
      <c r="QYL79" s="62"/>
      <c r="QYM79" s="63"/>
      <c r="QYN79" s="62"/>
      <c r="QYO79" s="63"/>
      <c r="QYP79" s="62"/>
      <c r="QYQ79" s="63"/>
      <c r="QYR79" s="62"/>
      <c r="QYS79" s="63"/>
      <c r="QYT79" s="62"/>
      <c r="QYU79" s="63"/>
      <c r="QYV79" s="62"/>
      <c r="QYW79" s="63"/>
      <c r="QYX79" s="62"/>
      <c r="QYY79" s="63"/>
      <c r="QYZ79" s="62"/>
      <c r="QZA79" s="63"/>
      <c r="QZB79" s="62"/>
      <c r="QZC79" s="63"/>
      <c r="QZD79" s="62"/>
      <c r="QZE79" s="63"/>
      <c r="QZF79" s="62"/>
      <c r="QZG79" s="63"/>
      <c r="QZH79" s="62"/>
      <c r="QZI79" s="63"/>
      <c r="QZJ79" s="62"/>
      <c r="QZK79" s="63"/>
      <c r="QZL79" s="62"/>
      <c r="QZM79" s="63"/>
      <c r="QZN79" s="62"/>
      <c r="QZO79" s="63"/>
      <c r="QZP79" s="62"/>
      <c r="QZQ79" s="63"/>
      <c r="QZR79" s="62"/>
      <c r="QZS79" s="63"/>
      <c r="QZT79" s="62"/>
      <c r="QZU79" s="63"/>
      <c r="QZV79" s="62"/>
      <c r="QZW79" s="63"/>
      <c r="QZX79" s="62"/>
      <c r="QZY79" s="63"/>
      <c r="QZZ79" s="62"/>
      <c r="RAA79" s="63"/>
      <c r="RAB79" s="62"/>
      <c r="RAC79" s="63"/>
      <c r="RAD79" s="62"/>
      <c r="RAE79" s="63"/>
      <c r="RAF79" s="62"/>
      <c r="RAG79" s="63"/>
      <c r="RAH79" s="62"/>
      <c r="RAI79" s="63"/>
      <c r="RAJ79" s="62"/>
      <c r="RAK79" s="63"/>
      <c r="RAL79" s="62"/>
      <c r="RAM79" s="63"/>
      <c r="RAN79" s="62"/>
      <c r="RAO79" s="63"/>
      <c r="RAP79" s="62"/>
      <c r="RAQ79" s="63"/>
      <c r="RAR79" s="62"/>
      <c r="RAS79" s="63"/>
      <c r="RAT79" s="62"/>
      <c r="RAU79" s="63"/>
      <c r="RAV79" s="62"/>
      <c r="RAW79" s="63"/>
      <c r="RAX79" s="62"/>
      <c r="RAY79" s="63"/>
      <c r="RAZ79" s="62"/>
      <c r="RBA79" s="63"/>
      <c r="RBB79" s="62"/>
      <c r="RBC79" s="63"/>
      <c r="RBD79" s="62"/>
      <c r="RBE79" s="63"/>
      <c r="RBF79" s="62"/>
      <c r="RBG79" s="63"/>
      <c r="RBH79" s="62"/>
      <c r="RBI79" s="63"/>
      <c r="RBJ79" s="62"/>
      <c r="RBK79" s="63"/>
      <c r="RBL79" s="62"/>
      <c r="RBM79" s="63"/>
      <c r="RBN79" s="62"/>
      <c r="RBO79" s="63"/>
      <c r="RBP79" s="62"/>
      <c r="RBQ79" s="63"/>
      <c r="RBR79" s="62"/>
      <c r="RBS79" s="63"/>
      <c r="RBT79" s="62"/>
      <c r="RBU79" s="63"/>
      <c r="RBV79" s="62"/>
      <c r="RBW79" s="63"/>
      <c r="RBX79" s="62"/>
      <c r="RBY79" s="63"/>
      <c r="RBZ79" s="62"/>
      <c r="RCA79" s="63"/>
      <c r="RCB79" s="62"/>
      <c r="RCC79" s="63"/>
      <c r="RCD79" s="62"/>
      <c r="RCE79" s="63"/>
      <c r="RCF79" s="62"/>
      <c r="RCG79" s="63"/>
      <c r="RCH79" s="62"/>
      <c r="RCI79" s="63"/>
      <c r="RCJ79" s="62"/>
      <c r="RCK79" s="63"/>
      <c r="RCL79" s="62"/>
      <c r="RCM79" s="63"/>
      <c r="RCN79" s="62"/>
      <c r="RCO79" s="63"/>
      <c r="RCP79" s="62"/>
      <c r="RCQ79" s="63"/>
      <c r="RCR79" s="62"/>
      <c r="RCS79" s="63"/>
      <c r="RCT79" s="62"/>
      <c r="RCU79" s="63"/>
      <c r="RCV79" s="62"/>
      <c r="RCW79" s="63"/>
      <c r="RCX79" s="62"/>
      <c r="RCY79" s="63"/>
      <c r="RCZ79" s="62"/>
      <c r="RDA79" s="63"/>
      <c r="RDB79" s="62"/>
      <c r="RDC79" s="63"/>
      <c r="RDD79" s="62"/>
      <c r="RDE79" s="63"/>
      <c r="RDF79" s="62"/>
      <c r="RDG79" s="63"/>
      <c r="RDH79" s="62"/>
      <c r="RDI79" s="63"/>
      <c r="RDJ79" s="62"/>
      <c r="RDK79" s="63"/>
      <c r="RDL79" s="62"/>
      <c r="RDM79" s="63"/>
      <c r="RDN79" s="62"/>
      <c r="RDO79" s="63"/>
      <c r="RDP79" s="62"/>
      <c r="RDQ79" s="63"/>
      <c r="RDR79" s="62"/>
      <c r="RDS79" s="63"/>
      <c r="RDT79" s="62"/>
      <c r="RDU79" s="63"/>
      <c r="RDV79" s="62"/>
      <c r="RDW79" s="63"/>
      <c r="RDX79" s="62"/>
      <c r="RDY79" s="63"/>
      <c r="RDZ79" s="62"/>
      <c r="REA79" s="63"/>
      <c r="REB79" s="62"/>
      <c r="REC79" s="63"/>
      <c r="RED79" s="62"/>
      <c r="REE79" s="63"/>
      <c r="REF79" s="62"/>
      <c r="REG79" s="63"/>
      <c r="REH79" s="62"/>
      <c r="REI79" s="63"/>
      <c r="REJ79" s="62"/>
      <c r="REK79" s="63"/>
      <c r="REL79" s="62"/>
      <c r="REM79" s="63"/>
      <c r="REN79" s="62"/>
      <c r="REO79" s="63"/>
      <c r="REP79" s="62"/>
      <c r="REQ79" s="63"/>
      <c r="RER79" s="62"/>
      <c r="RES79" s="63"/>
      <c r="RET79" s="62"/>
      <c r="REU79" s="63"/>
      <c r="REV79" s="62"/>
      <c r="REW79" s="63"/>
      <c r="REX79" s="62"/>
      <c r="REY79" s="63"/>
      <c r="REZ79" s="62"/>
      <c r="RFA79" s="63"/>
      <c r="RFB79" s="62"/>
      <c r="RFC79" s="63"/>
      <c r="RFD79" s="62"/>
      <c r="RFE79" s="63"/>
      <c r="RFF79" s="62"/>
      <c r="RFG79" s="63"/>
      <c r="RFH79" s="62"/>
      <c r="RFI79" s="63"/>
      <c r="RFJ79" s="62"/>
      <c r="RFK79" s="63"/>
      <c r="RFL79" s="62"/>
      <c r="RFM79" s="63"/>
      <c r="RFN79" s="62"/>
      <c r="RFO79" s="63"/>
      <c r="RFP79" s="62"/>
      <c r="RFQ79" s="63"/>
      <c r="RFR79" s="62"/>
      <c r="RFS79" s="63"/>
      <c r="RFT79" s="62"/>
      <c r="RFU79" s="63"/>
      <c r="RFV79" s="62"/>
      <c r="RFW79" s="63"/>
      <c r="RFX79" s="62"/>
      <c r="RFY79" s="63"/>
      <c r="RFZ79" s="62"/>
      <c r="RGA79" s="63"/>
      <c r="RGB79" s="62"/>
      <c r="RGC79" s="63"/>
      <c r="RGD79" s="62"/>
      <c r="RGE79" s="63"/>
      <c r="RGF79" s="62"/>
      <c r="RGG79" s="63"/>
      <c r="RGH79" s="62"/>
      <c r="RGI79" s="63"/>
      <c r="RGJ79" s="62"/>
      <c r="RGK79" s="63"/>
      <c r="RGL79" s="62"/>
      <c r="RGM79" s="63"/>
      <c r="RGN79" s="62"/>
      <c r="RGO79" s="63"/>
      <c r="RGP79" s="62"/>
      <c r="RGQ79" s="63"/>
      <c r="RGR79" s="62"/>
      <c r="RGS79" s="63"/>
      <c r="RGT79" s="62"/>
      <c r="RGU79" s="63"/>
      <c r="RGV79" s="62"/>
      <c r="RGW79" s="63"/>
      <c r="RGX79" s="62"/>
      <c r="RGY79" s="63"/>
      <c r="RGZ79" s="62"/>
      <c r="RHA79" s="63"/>
      <c r="RHB79" s="62"/>
      <c r="RHC79" s="63"/>
      <c r="RHD79" s="62"/>
      <c r="RHE79" s="63"/>
      <c r="RHF79" s="62"/>
      <c r="RHG79" s="63"/>
      <c r="RHH79" s="62"/>
      <c r="RHI79" s="63"/>
      <c r="RHJ79" s="62"/>
      <c r="RHK79" s="63"/>
      <c r="RHL79" s="62"/>
      <c r="RHM79" s="63"/>
      <c r="RHN79" s="62"/>
      <c r="RHO79" s="63"/>
      <c r="RHP79" s="62"/>
      <c r="RHQ79" s="63"/>
      <c r="RHR79" s="62"/>
      <c r="RHS79" s="63"/>
      <c r="RHT79" s="62"/>
      <c r="RHU79" s="63"/>
      <c r="RHV79" s="62"/>
      <c r="RHW79" s="63"/>
      <c r="RHX79" s="62"/>
      <c r="RHY79" s="63"/>
      <c r="RHZ79" s="62"/>
      <c r="RIA79" s="63"/>
      <c r="RIB79" s="62"/>
      <c r="RIC79" s="63"/>
      <c r="RID79" s="62"/>
      <c r="RIE79" s="63"/>
      <c r="RIF79" s="62"/>
      <c r="RIG79" s="63"/>
      <c r="RIH79" s="62"/>
      <c r="RII79" s="63"/>
      <c r="RIJ79" s="62"/>
      <c r="RIK79" s="63"/>
      <c r="RIL79" s="62"/>
      <c r="RIM79" s="63"/>
      <c r="RIN79" s="62"/>
      <c r="RIO79" s="63"/>
      <c r="RIP79" s="62"/>
      <c r="RIQ79" s="63"/>
      <c r="RIR79" s="62"/>
      <c r="RIS79" s="63"/>
      <c r="RIT79" s="62"/>
      <c r="RIU79" s="63"/>
      <c r="RIV79" s="62"/>
      <c r="RIW79" s="63"/>
      <c r="RIX79" s="62"/>
      <c r="RIY79" s="63"/>
      <c r="RIZ79" s="62"/>
      <c r="RJA79" s="63"/>
      <c r="RJB79" s="62"/>
      <c r="RJC79" s="63"/>
      <c r="RJD79" s="62"/>
      <c r="RJE79" s="63"/>
      <c r="RJF79" s="62"/>
      <c r="RJG79" s="63"/>
      <c r="RJH79" s="62"/>
      <c r="RJI79" s="63"/>
      <c r="RJJ79" s="62"/>
      <c r="RJK79" s="63"/>
      <c r="RJL79" s="62"/>
      <c r="RJM79" s="63"/>
      <c r="RJN79" s="62"/>
      <c r="RJO79" s="63"/>
      <c r="RJP79" s="62"/>
      <c r="RJQ79" s="63"/>
      <c r="RJR79" s="62"/>
      <c r="RJS79" s="63"/>
      <c r="RJT79" s="62"/>
      <c r="RJU79" s="63"/>
      <c r="RJV79" s="62"/>
      <c r="RJW79" s="63"/>
      <c r="RJX79" s="62"/>
      <c r="RJY79" s="63"/>
      <c r="RJZ79" s="62"/>
      <c r="RKA79" s="63"/>
      <c r="RKB79" s="62"/>
      <c r="RKC79" s="63"/>
      <c r="RKD79" s="62"/>
      <c r="RKE79" s="63"/>
      <c r="RKF79" s="62"/>
      <c r="RKG79" s="63"/>
      <c r="RKH79" s="62"/>
      <c r="RKI79" s="63"/>
      <c r="RKJ79" s="62"/>
      <c r="RKK79" s="63"/>
      <c r="RKL79" s="62"/>
      <c r="RKM79" s="63"/>
      <c r="RKN79" s="62"/>
      <c r="RKO79" s="63"/>
      <c r="RKP79" s="62"/>
      <c r="RKQ79" s="63"/>
      <c r="RKR79" s="62"/>
      <c r="RKS79" s="63"/>
      <c r="RKT79" s="62"/>
      <c r="RKU79" s="63"/>
      <c r="RKV79" s="62"/>
      <c r="RKW79" s="63"/>
      <c r="RKX79" s="62"/>
      <c r="RKY79" s="63"/>
      <c r="RKZ79" s="62"/>
      <c r="RLA79" s="63"/>
      <c r="RLB79" s="62"/>
      <c r="RLC79" s="63"/>
      <c r="RLD79" s="62"/>
      <c r="RLE79" s="63"/>
      <c r="RLF79" s="62"/>
      <c r="RLG79" s="63"/>
      <c r="RLH79" s="62"/>
      <c r="RLI79" s="63"/>
      <c r="RLJ79" s="62"/>
      <c r="RLK79" s="63"/>
      <c r="RLL79" s="62"/>
      <c r="RLM79" s="63"/>
      <c r="RLN79" s="62"/>
      <c r="RLO79" s="63"/>
      <c r="RLP79" s="62"/>
      <c r="RLQ79" s="63"/>
      <c r="RLR79" s="62"/>
      <c r="RLS79" s="63"/>
      <c r="RLT79" s="62"/>
      <c r="RLU79" s="63"/>
      <c r="RLV79" s="62"/>
      <c r="RLW79" s="63"/>
      <c r="RLX79" s="62"/>
      <c r="RLY79" s="63"/>
      <c r="RLZ79" s="62"/>
      <c r="RMA79" s="63"/>
      <c r="RMB79" s="62"/>
      <c r="RMC79" s="63"/>
      <c r="RMD79" s="62"/>
      <c r="RME79" s="63"/>
      <c r="RMF79" s="62"/>
      <c r="RMG79" s="63"/>
      <c r="RMH79" s="62"/>
      <c r="RMI79" s="63"/>
      <c r="RMJ79" s="62"/>
      <c r="RMK79" s="63"/>
      <c r="RML79" s="62"/>
      <c r="RMM79" s="63"/>
      <c r="RMN79" s="62"/>
      <c r="RMO79" s="63"/>
      <c r="RMP79" s="62"/>
      <c r="RMQ79" s="63"/>
      <c r="RMR79" s="62"/>
      <c r="RMS79" s="63"/>
      <c r="RMT79" s="62"/>
      <c r="RMU79" s="63"/>
      <c r="RMV79" s="62"/>
      <c r="RMW79" s="63"/>
      <c r="RMX79" s="62"/>
      <c r="RMY79" s="63"/>
      <c r="RMZ79" s="62"/>
      <c r="RNA79" s="63"/>
      <c r="RNB79" s="62"/>
      <c r="RNC79" s="63"/>
      <c r="RND79" s="62"/>
      <c r="RNE79" s="63"/>
      <c r="RNF79" s="62"/>
      <c r="RNG79" s="63"/>
      <c r="RNH79" s="62"/>
      <c r="RNI79" s="63"/>
      <c r="RNJ79" s="62"/>
      <c r="RNK79" s="63"/>
      <c r="RNL79" s="62"/>
      <c r="RNM79" s="63"/>
      <c r="RNN79" s="62"/>
      <c r="RNO79" s="63"/>
      <c r="RNP79" s="62"/>
      <c r="RNQ79" s="63"/>
      <c r="RNR79" s="62"/>
      <c r="RNS79" s="63"/>
      <c r="RNT79" s="62"/>
      <c r="RNU79" s="63"/>
      <c r="RNV79" s="62"/>
      <c r="RNW79" s="63"/>
      <c r="RNX79" s="62"/>
      <c r="RNY79" s="63"/>
      <c r="RNZ79" s="62"/>
      <c r="ROA79" s="63"/>
      <c r="ROB79" s="62"/>
      <c r="ROC79" s="63"/>
      <c r="ROD79" s="62"/>
      <c r="ROE79" s="63"/>
      <c r="ROF79" s="62"/>
      <c r="ROG79" s="63"/>
      <c r="ROH79" s="62"/>
      <c r="ROI79" s="63"/>
      <c r="ROJ79" s="62"/>
      <c r="ROK79" s="63"/>
      <c r="ROL79" s="62"/>
      <c r="ROM79" s="63"/>
      <c r="RON79" s="62"/>
      <c r="ROO79" s="63"/>
      <c r="ROP79" s="62"/>
      <c r="ROQ79" s="63"/>
      <c r="ROR79" s="62"/>
      <c r="ROS79" s="63"/>
      <c r="ROT79" s="62"/>
      <c r="ROU79" s="63"/>
      <c r="ROV79" s="62"/>
      <c r="ROW79" s="63"/>
      <c r="ROX79" s="62"/>
      <c r="ROY79" s="63"/>
      <c r="ROZ79" s="62"/>
      <c r="RPA79" s="63"/>
      <c r="RPB79" s="62"/>
      <c r="RPC79" s="63"/>
      <c r="RPD79" s="62"/>
      <c r="RPE79" s="63"/>
      <c r="RPF79" s="62"/>
      <c r="RPG79" s="63"/>
      <c r="RPH79" s="62"/>
      <c r="RPI79" s="63"/>
      <c r="RPJ79" s="62"/>
      <c r="RPK79" s="63"/>
      <c r="RPL79" s="62"/>
      <c r="RPM79" s="63"/>
      <c r="RPN79" s="62"/>
      <c r="RPO79" s="63"/>
      <c r="RPP79" s="62"/>
      <c r="RPQ79" s="63"/>
      <c r="RPR79" s="62"/>
      <c r="RPS79" s="63"/>
      <c r="RPT79" s="62"/>
      <c r="RPU79" s="63"/>
      <c r="RPV79" s="62"/>
      <c r="RPW79" s="63"/>
      <c r="RPX79" s="62"/>
      <c r="RPY79" s="63"/>
      <c r="RPZ79" s="62"/>
      <c r="RQA79" s="63"/>
      <c r="RQB79" s="62"/>
      <c r="RQC79" s="63"/>
      <c r="RQD79" s="62"/>
      <c r="RQE79" s="63"/>
      <c r="RQF79" s="62"/>
      <c r="RQG79" s="63"/>
      <c r="RQH79" s="62"/>
      <c r="RQI79" s="63"/>
      <c r="RQJ79" s="62"/>
      <c r="RQK79" s="63"/>
      <c r="RQL79" s="62"/>
      <c r="RQM79" s="63"/>
      <c r="RQN79" s="62"/>
      <c r="RQO79" s="63"/>
      <c r="RQP79" s="62"/>
      <c r="RQQ79" s="63"/>
      <c r="RQR79" s="62"/>
      <c r="RQS79" s="63"/>
      <c r="RQT79" s="62"/>
      <c r="RQU79" s="63"/>
      <c r="RQV79" s="62"/>
      <c r="RQW79" s="63"/>
      <c r="RQX79" s="62"/>
      <c r="RQY79" s="63"/>
      <c r="RQZ79" s="62"/>
      <c r="RRA79" s="63"/>
      <c r="RRB79" s="62"/>
      <c r="RRC79" s="63"/>
      <c r="RRD79" s="62"/>
      <c r="RRE79" s="63"/>
      <c r="RRF79" s="62"/>
      <c r="RRG79" s="63"/>
      <c r="RRH79" s="62"/>
      <c r="RRI79" s="63"/>
      <c r="RRJ79" s="62"/>
      <c r="RRK79" s="63"/>
      <c r="RRL79" s="62"/>
      <c r="RRM79" s="63"/>
      <c r="RRN79" s="62"/>
      <c r="RRO79" s="63"/>
      <c r="RRP79" s="62"/>
      <c r="RRQ79" s="63"/>
      <c r="RRR79" s="62"/>
      <c r="RRS79" s="63"/>
      <c r="RRT79" s="62"/>
      <c r="RRU79" s="63"/>
      <c r="RRV79" s="62"/>
      <c r="RRW79" s="63"/>
      <c r="RRX79" s="62"/>
      <c r="RRY79" s="63"/>
      <c r="RRZ79" s="62"/>
      <c r="RSA79" s="63"/>
      <c r="RSB79" s="62"/>
      <c r="RSC79" s="63"/>
      <c r="RSD79" s="62"/>
      <c r="RSE79" s="63"/>
      <c r="RSF79" s="62"/>
      <c r="RSG79" s="63"/>
      <c r="RSH79" s="62"/>
      <c r="RSI79" s="63"/>
      <c r="RSJ79" s="62"/>
      <c r="RSK79" s="63"/>
      <c r="RSL79" s="62"/>
      <c r="RSM79" s="63"/>
      <c r="RSN79" s="62"/>
      <c r="RSO79" s="63"/>
      <c r="RSP79" s="62"/>
      <c r="RSQ79" s="63"/>
      <c r="RSR79" s="62"/>
      <c r="RSS79" s="63"/>
      <c r="RST79" s="62"/>
      <c r="RSU79" s="63"/>
      <c r="RSV79" s="62"/>
      <c r="RSW79" s="63"/>
      <c r="RSX79" s="62"/>
      <c r="RSY79" s="63"/>
      <c r="RSZ79" s="62"/>
      <c r="RTA79" s="63"/>
      <c r="RTB79" s="62"/>
      <c r="RTC79" s="63"/>
      <c r="RTD79" s="62"/>
      <c r="RTE79" s="63"/>
      <c r="RTF79" s="62"/>
      <c r="RTG79" s="63"/>
      <c r="RTH79" s="62"/>
      <c r="RTI79" s="63"/>
      <c r="RTJ79" s="62"/>
      <c r="RTK79" s="63"/>
      <c r="RTL79" s="62"/>
      <c r="RTM79" s="63"/>
      <c r="RTN79" s="62"/>
      <c r="RTO79" s="63"/>
      <c r="RTP79" s="62"/>
      <c r="RTQ79" s="63"/>
      <c r="RTR79" s="62"/>
      <c r="RTS79" s="63"/>
      <c r="RTT79" s="62"/>
      <c r="RTU79" s="63"/>
      <c r="RTV79" s="62"/>
      <c r="RTW79" s="63"/>
      <c r="RTX79" s="62"/>
      <c r="RTY79" s="63"/>
      <c r="RTZ79" s="62"/>
      <c r="RUA79" s="63"/>
      <c r="RUB79" s="62"/>
      <c r="RUC79" s="63"/>
      <c r="RUD79" s="62"/>
      <c r="RUE79" s="63"/>
      <c r="RUF79" s="62"/>
      <c r="RUG79" s="63"/>
      <c r="RUH79" s="62"/>
      <c r="RUI79" s="63"/>
      <c r="RUJ79" s="62"/>
      <c r="RUK79" s="63"/>
      <c r="RUL79" s="62"/>
      <c r="RUM79" s="63"/>
      <c r="RUN79" s="62"/>
      <c r="RUO79" s="63"/>
      <c r="RUP79" s="62"/>
      <c r="RUQ79" s="63"/>
      <c r="RUR79" s="62"/>
      <c r="RUS79" s="63"/>
      <c r="RUT79" s="62"/>
      <c r="RUU79" s="63"/>
      <c r="RUV79" s="62"/>
      <c r="RUW79" s="63"/>
      <c r="RUX79" s="62"/>
      <c r="RUY79" s="63"/>
      <c r="RUZ79" s="62"/>
      <c r="RVA79" s="63"/>
      <c r="RVB79" s="62"/>
      <c r="RVC79" s="63"/>
      <c r="RVD79" s="62"/>
      <c r="RVE79" s="63"/>
      <c r="RVF79" s="62"/>
      <c r="RVG79" s="63"/>
      <c r="RVH79" s="62"/>
      <c r="RVI79" s="63"/>
      <c r="RVJ79" s="62"/>
      <c r="RVK79" s="63"/>
      <c r="RVL79" s="62"/>
      <c r="RVM79" s="63"/>
      <c r="RVN79" s="62"/>
      <c r="RVO79" s="63"/>
      <c r="RVP79" s="62"/>
      <c r="RVQ79" s="63"/>
      <c r="RVR79" s="62"/>
      <c r="RVS79" s="63"/>
      <c r="RVT79" s="62"/>
      <c r="RVU79" s="63"/>
      <c r="RVV79" s="62"/>
      <c r="RVW79" s="63"/>
      <c r="RVX79" s="62"/>
      <c r="RVY79" s="63"/>
      <c r="RVZ79" s="62"/>
      <c r="RWA79" s="63"/>
      <c r="RWB79" s="62"/>
      <c r="RWC79" s="63"/>
      <c r="RWD79" s="62"/>
      <c r="RWE79" s="63"/>
      <c r="RWF79" s="62"/>
      <c r="RWG79" s="63"/>
      <c r="RWH79" s="62"/>
      <c r="RWI79" s="63"/>
      <c r="RWJ79" s="62"/>
      <c r="RWK79" s="63"/>
      <c r="RWL79" s="62"/>
      <c r="RWM79" s="63"/>
      <c r="RWN79" s="62"/>
      <c r="RWO79" s="63"/>
      <c r="RWP79" s="62"/>
      <c r="RWQ79" s="63"/>
      <c r="RWR79" s="62"/>
      <c r="RWS79" s="63"/>
      <c r="RWT79" s="62"/>
      <c r="RWU79" s="63"/>
      <c r="RWV79" s="62"/>
      <c r="RWW79" s="63"/>
      <c r="RWX79" s="62"/>
      <c r="RWY79" s="63"/>
      <c r="RWZ79" s="62"/>
      <c r="RXA79" s="63"/>
      <c r="RXB79" s="62"/>
      <c r="RXC79" s="63"/>
      <c r="RXD79" s="62"/>
      <c r="RXE79" s="63"/>
      <c r="RXF79" s="62"/>
      <c r="RXG79" s="63"/>
      <c r="RXH79" s="62"/>
      <c r="RXI79" s="63"/>
      <c r="RXJ79" s="62"/>
      <c r="RXK79" s="63"/>
      <c r="RXL79" s="62"/>
      <c r="RXM79" s="63"/>
      <c r="RXN79" s="62"/>
      <c r="RXO79" s="63"/>
      <c r="RXP79" s="62"/>
      <c r="RXQ79" s="63"/>
      <c r="RXR79" s="62"/>
      <c r="RXS79" s="63"/>
      <c r="RXT79" s="62"/>
      <c r="RXU79" s="63"/>
      <c r="RXV79" s="62"/>
      <c r="RXW79" s="63"/>
      <c r="RXX79" s="62"/>
      <c r="RXY79" s="63"/>
      <c r="RXZ79" s="62"/>
      <c r="RYA79" s="63"/>
      <c r="RYB79" s="62"/>
      <c r="RYC79" s="63"/>
      <c r="RYD79" s="62"/>
      <c r="RYE79" s="63"/>
      <c r="RYF79" s="62"/>
      <c r="RYG79" s="63"/>
      <c r="RYH79" s="62"/>
      <c r="RYI79" s="63"/>
      <c r="RYJ79" s="62"/>
      <c r="RYK79" s="63"/>
      <c r="RYL79" s="62"/>
      <c r="RYM79" s="63"/>
      <c r="RYN79" s="62"/>
      <c r="RYO79" s="63"/>
      <c r="RYP79" s="62"/>
      <c r="RYQ79" s="63"/>
      <c r="RYR79" s="62"/>
      <c r="RYS79" s="63"/>
      <c r="RYT79" s="62"/>
      <c r="RYU79" s="63"/>
      <c r="RYV79" s="62"/>
      <c r="RYW79" s="63"/>
      <c r="RYX79" s="62"/>
      <c r="RYY79" s="63"/>
      <c r="RYZ79" s="62"/>
      <c r="RZA79" s="63"/>
      <c r="RZB79" s="62"/>
      <c r="RZC79" s="63"/>
      <c r="RZD79" s="62"/>
      <c r="RZE79" s="63"/>
      <c r="RZF79" s="62"/>
      <c r="RZG79" s="63"/>
      <c r="RZH79" s="62"/>
      <c r="RZI79" s="63"/>
      <c r="RZJ79" s="62"/>
      <c r="RZK79" s="63"/>
      <c r="RZL79" s="62"/>
      <c r="RZM79" s="63"/>
      <c r="RZN79" s="62"/>
      <c r="RZO79" s="63"/>
      <c r="RZP79" s="62"/>
      <c r="RZQ79" s="63"/>
      <c r="RZR79" s="62"/>
      <c r="RZS79" s="63"/>
      <c r="RZT79" s="62"/>
      <c r="RZU79" s="63"/>
      <c r="RZV79" s="62"/>
      <c r="RZW79" s="63"/>
      <c r="RZX79" s="62"/>
      <c r="RZY79" s="63"/>
      <c r="RZZ79" s="62"/>
      <c r="SAA79" s="63"/>
      <c r="SAB79" s="62"/>
      <c r="SAC79" s="63"/>
      <c r="SAD79" s="62"/>
      <c r="SAE79" s="63"/>
      <c r="SAF79" s="62"/>
      <c r="SAG79" s="63"/>
      <c r="SAH79" s="62"/>
      <c r="SAI79" s="63"/>
      <c r="SAJ79" s="62"/>
      <c r="SAK79" s="63"/>
      <c r="SAL79" s="62"/>
      <c r="SAM79" s="63"/>
      <c r="SAN79" s="62"/>
      <c r="SAO79" s="63"/>
      <c r="SAP79" s="62"/>
      <c r="SAQ79" s="63"/>
      <c r="SAR79" s="62"/>
      <c r="SAS79" s="63"/>
      <c r="SAT79" s="62"/>
      <c r="SAU79" s="63"/>
      <c r="SAV79" s="62"/>
      <c r="SAW79" s="63"/>
      <c r="SAX79" s="62"/>
      <c r="SAY79" s="63"/>
      <c r="SAZ79" s="62"/>
      <c r="SBA79" s="63"/>
      <c r="SBB79" s="62"/>
      <c r="SBC79" s="63"/>
      <c r="SBD79" s="62"/>
      <c r="SBE79" s="63"/>
      <c r="SBF79" s="62"/>
      <c r="SBG79" s="63"/>
      <c r="SBH79" s="62"/>
      <c r="SBI79" s="63"/>
      <c r="SBJ79" s="62"/>
      <c r="SBK79" s="63"/>
      <c r="SBL79" s="62"/>
      <c r="SBM79" s="63"/>
      <c r="SBN79" s="62"/>
      <c r="SBO79" s="63"/>
      <c r="SBP79" s="62"/>
      <c r="SBQ79" s="63"/>
      <c r="SBR79" s="62"/>
      <c r="SBS79" s="63"/>
      <c r="SBT79" s="62"/>
      <c r="SBU79" s="63"/>
      <c r="SBV79" s="62"/>
      <c r="SBW79" s="63"/>
      <c r="SBX79" s="62"/>
      <c r="SBY79" s="63"/>
      <c r="SBZ79" s="62"/>
      <c r="SCA79" s="63"/>
      <c r="SCB79" s="62"/>
      <c r="SCC79" s="63"/>
      <c r="SCD79" s="62"/>
      <c r="SCE79" s="63"/>
      <c r="SCF79" s="62"/>
      <c r="SCG79" s="63"/>
      <c r="SCH79" s="62"/>
      <c r="SCI79" s="63"/>
      <c r="SCJ79" s="62"/>
      <c r="SCK79" s="63"/>
      <c r="SCL79" s="62"/>
      <c r="SCM79" s="63"/>
      <c r="SCN79" s="62"/>
      <c r="SCO79" s="63"/>
      <c r="SCP79" s="62"/>
      <c r="SCQ79" s="63"/>
      <c r="SCR79" s="62"/>
      <c r="SCS79" s="63"/>
      <c r="SCT79" s="62"/>
      <c r="SCU79" s="63"/>
      <c r="SCV79" s="62"/>
      <c r="SCW79" s="63"/>
      <c r="SCX79" s="62"/>
      <c r="SCY79" s="63"/>
      <c r="SCZ79" s="62"/>
      <c r="SDA79" s="63"/>
      <c r="SDB79" s="62"/>
      <c r="SDC79" s="63"/>
      <c r="SDD79" s="62"/>
      <c r="SDE79" s="63"/>
      <c r="SDF79" s="62"/>
      <c r="SDG79" s="63"/>
      <c r="SDH79" s="62"/>
      <c r="SDI79" s="63"/>
      <c r="SDJ79" s="62"/>
      <c r="SDK79" s="63"/>
      <c r="SDL79" s="62"/>
      <c r="SDM79" s="63"/>
      <c r="SDN79" s="62"/>
      <c r="SDO79" s="63"/>
      <c r="SDP79" s="62"/>
      <c r="SDQ79" s="63"/>
      <c r="SDR79" s="62"/>
      <c r="SDS79" s="63"/>
      <c r="SDT79" s="62"/>
      <c r="SDU79" s="63"/>
      <c r="SDV79" s="62"/>
      <c r="SDW79" s="63"/>
      <c r="SDX79" s="62"/>
      <c r="SDY79" s="63"/>
      <c r="SDZ79" s="62"/>
      <c r="SEA79" s="63"/>
      <c r="SEB79" s="62"/>
      <c r="SEC79" s="63"/>
      <c r="SED79" s="62"/>
      <c r="SEE79" s="63"/>
      <c r="SEF79" s="62"/>
      <c r="SEG79" s="63"/>
      <c r="SEH79" s="62"/>
      <c r="SEI79" s="63"/>
      <c r="SEJ79" s="62"/>
      <c r="SEK79" s="63"/>
      <c r="SEL79" s="62"/>
      <c r="SEM79" s="63"/>
      <c r="SEN79" s="62"/>
      <c r="SEO79" s="63"/>
      <c r="SEP79" s="62"/>
      <c r="SEQ79" s="63"/>
      <c r="SER79" s="62"/>
      <c r="SES79" s="63"/>
      <c r="SET79" s="62"/>
      <c r="SEU79" s="63"/>
      <c r="SEV79" s="62"/>
      <c r="SEW79" s="63"/>
      <c r="SEX79" s="62"/>
      <c r="SEY79" s="63"/>
      <c r="SEZ79" s="62"/>
      <c r="SFA79" s="63"/>
      <c r="SFB79" s="62"/>
      <c r="SFC79" s="63"/>
      <c r="SFD79" s="62"/>
      <c r="SFE79" s="63"/>
      <c r="SFF79" s="62"/>
      <c r="SFG79" s="63"/>
      <c r="SFH79" s="62"/>
      <c r="SFI79" s="63"/>
      <c r="SFJ79" s="62"/>
      <c r="SFK79" s="63"/>
      <c r="SFL79" s="62"/>
      <c r="SFM79" s="63"/>
      <c r="SFN79" s="62"/>
      <c r="SFO79" s="63"/>
      <c r="SFP79" s="62"/>
      <c r="SFQ79" s="63"/>
      <c r="SFR79" s="62"/>
      <c r="SFS79" s="63"/>
      <c r="SFT79" s="62"/>
      <c r="SFU79" s="63"/>
      <c r="SFV79" s="62"/>
      <c r="SFW79" s="63"/>
      <c r="SFX79" s="62"/>
      <c r="SFY79" s="63"/>
      <c r="SFZ79" s="62"/>
      <c r="SGA79" s="63"/>
      <c r="SGB79" s="62"/>
      <c r="SGC79" s="63"/>
      <c r="SGD79" s="62"/>
      <c r="SGE79" s="63"/>
      <c r="SGF79" s="62"/>
      <c r="SGG79" s="63"/>
      <c r="SGH79" s="62"/>
      <c r="SGI79" s="63"/>
      <c r="SGJ79" s="62"/>
      <c r="SGK79" s="63"/>
      <c r="SGL79" s="62"/>
      <c r="SGM79" s="63"/>
      <c r="SGN79" s="62"/>
      <c r="SGO79" s="63"/>
      <c r="SGP79" s="62"/>
      <c r="SGQ79" s="63"/>
      <c r="SGR79" s="62"/>
      <c r="SGS79" s="63"/>
      <c r="SGT79" s="62"/>
      <c r="SGU79" s="63"/>
      <c r="SGV79" s="62"/>
      <c r="SGW79" s="63"/>
      <c r="SGX79" s="62"/>
      <c r="SGY79" s="63"/>
      <c r="SGZ79" s="62"/>
      <c r="SHA79" s="63"/>
      <c r="SHB79" s="62"/>
      <c r="SHC79" s="63"/>
      <c r="SHD79" s="62"/>
      <c r="SHE79" s="63"/>
      <c r="SHF79" s="62"/>
      <c r="SHG79" s="63"/>
      <c r="SHH79" s="62"/>
      <c r="SHI79" s="63"/>
      <c r="SHJ79" s="62"/>
      <c r="SHK79" s="63"/>
      <c r="SHL79" s="62"/>
      <c r="SHM79" s="63"/>
      <c r="SHN79" s="62"/>
      <c r="SHO79" s="63"/>
      <c r="SHP79" s="62"/>
      <c r="SHQ79" s="63"/>
      <c r="SHR79" s="62"/>
      <c r="SHS79" s="63"/>
      <c r="SHT79" s="62"/>
      <c r="SHU79" s="63"/>
      <c r="SHV79" s="62"/>
      <c r="SHW79" s="63"/>
      <c r="SHX79" s="62"/>
      <c r="SHY79" s="63"/>
      <c r="SHZ79" s="62"/>
      <c r="SIA79" s="63"/>
      <c r="SIB79" s="62"/>
      <c r="SIC79" s="63"/>
      <c r="SID79" s="62"/>
      <c r="SIE79" s="63"/>
      <c r="SIF79" s="62"/>
      <c r="SIG79" s="63"/>
      <c r="SIH79" s="62"/>
      <c r="SII79" s="63"/>
      <c r="SIJ79" s="62"/>
      <c r="SIK79" s="63"/>
      <c r="SIL79" s="62"/>
      <c r="SIM79" s="63"/>
      <c r="SIN79" s="62"/>
      <c r="SIO79" s="63"/>
      <c r="SIP79" s="62"/>
      <c r="SIQ79" s="63"/>
      <c r="SIR79" s="62"/>
      <c r="SIS79" s="63"/>
      <c r="SIT79" s="62"/>
      <c r="SIU79" s="63"/>
      <c r="SIV79" s="62"/>
      <c r="SIW79" s="63"/>
      <c r="SIX79" s="62"/>
      <c r="SIY79" s="63"/>
      <c r="SIZ79" s="62"/>
      <c r="SJA79" s="63"/>
      <c r="SJB79" s="62"/>
      <c r="SJC79" s="63"/>
      <c r="SJD79" s="62"/>
      <c r="SJE79" s="63"/>
      <c r="SJF79" s="62"/>
      <c r="SJG79" s="63"/>
      <c r="SJH79" s="62"/>
      <c r="SJI79" s="63"/>
      <c r="SJJ79" s="62"/>
      <c r="SJK79" s="63"/>
      <c r="SJL79" s="62"/>
      <c r="SJM79" s="63"/>
      <c r="SJN79" s="62"/>
      <c r="SJO79" s="63"/>
      <c r="SJP79" s="62"/>
      <c r="SJQ79" s="63"/>
      <c r="SJR79" s="62"/>
      <c r="SJS79" s="63"/>
      <c r="SJT79" s="62"/>
      <c r="SJU79" s="63"/>
      <c r="SJV79" s="62"/>
      <c r="SJW79" s="63"/>
      <c r="SJX79" s="62"/>
      <c r="SJY79" s="63"/>
      <c r="SJZ79" s="62"/>
      <c r="SKA79" s="63"/>
      <c r="SKB79" s="62"/>
      <c r="SKC79" s="63"/>
      <c r="SKD79" s="62"/>
      <c r="SKE79" s="63"/>
      <c r="SKF79" s="62"/>
      <c r="SKG79" s="63"/>
      <c r="SKH79" s="62"/>
      <c r="SKI79" s="63"/>
      <c r="SKJ79" s="62"/>
      <c r="SKK79" s="63"/>
      <c r="SKL79" s="62"/>
      <c r="SKM79" s="63"/>
      <c r="SKN79" s="62"/>
      <c r="SKO79" s="63"/>
      <c r="SKP79" s="62"/>
      <c r="SKQ79" s="63"/>
      <c r="SKR79" s="62"/>
      <c r="SKS79" s="63"/>
      <c r="SKT79" s="62"/>
      <c r="SKU79" s="63"/>
      <c r="SKV79" s="62"/>
      <c r="SKW79" s="63"/>
      <c r="SKX79" s="62"/>
      <c r="SKY79" s="63"/>
      <c r="SKZ79" s="62"/>
      <c r="SLA79" s="63"/>
      <c r="SLB79" s="62"/>
      <c r="SLC79" s="63"/>
      <c r="SLD79" s="62"/>
      <c r="SLE79" s="63"/>
      <c r="SLF79" s="62"/>
      <c r="SLG79" s="63"/>
      <c r="SLH79" s="62"/>
      <c r="SLI79" s="63"/>
      <c r="SLJ79" s="62"/>
      <c r="SLK79" s="63"/>
      <c r="SLL79" s="62"/>
      <c r="SLM79" s="63"/>
      <c r="SLN79" s="62"/>
      <c r="SLO79" s="63"/>
      <c r="SLP79" s="62"/>
      <c r="SLQ79" s="63"/>
      <c r="SLR79" s="62"/>
      <c r="SLS79" s="63"/>
      <c r="SLT79" s="62"/>
      <c r="SLU79" s="63"/>
      <c r="SLV79" s="62"/>
      <c r="SLW79" s="63"/>
      <c r="SLX79" s="62"/>
      <c r="SLY79" s="63"/>
      <c r="SLZ79" s="62"/>
      <c r="SMA79" s="63"/>
      <c r="SMB79" s="62"/>
      <c r="SMC79" s="63"/>
      <c r="SMD79" s="62"/>
      <c r="SME79" s="63"/>
      <c r="SMF79" s="62"/>
      <c r="SMG79" s="63"/>
      <c r="SMH79" s="62"/>
      <c r="SMI79" s="63"/>
      <c r="SMJ79" s="62"/>
      <c r="SMK79" s="63"/>
      <c r="SML79" s="62"/>
      <c r="SMM79" s="63"/>
      <c r="SMN79" s="62"/>
      <c r="SMO79" s="63"/>
      <c r="SMP79" s="62"/>
      <c r="SMQ79" s="63"/>
      <c r="SMR79" s="62"/>
      <c r="SMS79" s="63"/>
      <c r="SMT79" s="62"/>
      <c r="SMU79" s="63"/>
      <c r="SMV79" s="62"/>
      <c r="SMW79" s="63"/>
      <c r="SMX79" s="62"/>
      <c r="SMY79" s="63"/>
      <c r="SMZ79" s="62"/>
      <c r="SNA79" s="63"/>
      <c r="SNB79" s="62"/>
      <c r="SNC79" s="63"/>
      <c r="SND79" s="62"/>
      <c r="SNE79" s="63"/>
      <c r="SNF79" s="62"/>
      <c r="SNG79" s="63"/>
      <c r="SNH79" s="62"/>
      <c r="SNI79" s="63"/>
      <c r="SNJ79" s="62"/>
      <c r="SNK79" s="63"/>
      <c r="SNL79" s="62"/>
      <c r="SNM79" s="63"/>
      <c r="SNN79" s="62"/>
      <c r="SNO79" s="63"/>
      <c r="SNP79" s="62"/>
      <c r="SNQ79" s="63"/>
      <c r="SNR79" s="62"/>
      <c r="SNS79" s="63"/>
      <c r="SNT79" s="62"/>
      <c r="SNU79" s="63"/>
      <c r="SNV79" s="62"/>
      <c r="SNW79" s="63"/>
      <c r="SNX79" s="62"/>
      <c r="SNY79" s="63"/>
      <c r="SNZ79" s="62"/>
      <c r="SOA79" s="63"/>
      <c r="SOB79" s="62"/>
      <c r="SOC79" s="63"/>
      <c r="SOD79" s="62"/>
      <c r="SOE79" s="63"/>
      <c r="SOF79" s="62"/>
      <c r="SOG79" s="63"/>
      <c r="SOH79" s="62"/>
      <c r="SOI79" s="63"/>
      <c r="SOJ79" s="62"/>
      <c r="SOK79" s="63"/>
      <c r="SOL79" s="62"/>
      <c r="SOM79" s="63"/>
      <c r="SON79" s="62"/>
      <c r="SOO79" s="63"/>
      <c r="SOP79" s="62"/>
      <c r="SOQ79" s="63"/>
      <c r="SOR79" s="62"/>
      <c r="SOS79" s="63"/>
      <c r="SOT79" s="62"/>
      <c r="SOU79" s="63"/>
      <c r="SOV79" s="62"/>
      <c r="SOW79" s="63"/>
      <c r="SOX79" s="62"/>
      <c r="SOY79" s="63"/>
      <c r="SOZ79" s="62"/>
      <c r="SPA79" s="63"/>
      <c r="SPB79" s="62"/>
      <c r="SPC79" s="63"/>
      <c r="SPD79" s="62"/>
      <c r="SPE79" s="63"/>
      <c r="SPF79" s="62"/>
      <c r="SPG79" s="63"/>
      <c r="SPH79" s="62"/>
      <c r="SPI79" s="63"/>
      <c r="SPJ79" s="62"/>
      <c r="SPK79" s="63"/>
      <c r="SPL79" s="62"/>
      <c r="SPM79" s="63"/>
      <c r="SPN79" s="62"/>
      <c r="SPO79" s="63"/>
      <c r="SPP79" s="62"/>
      <c r="SPQ79" s="63"/>
      <c r="SPR79" s="62"/>
      <c r="SPS79" s="63"/>
      <c r="SPT79" s="62"/>
      <c r="SPU79" s="63"/>
      <c r="SPV79" s="62"/>
      <c r="SPW79" s="63"/>
      <c r="SPX79" s="62"/>
      <c r="SPY79" s="63"/>
      <c r="SPZ79" s="62"/>
      <c r="SQA79" s="63"/>
      <c r="SQB79" s="62"/>
      <c r="SQC79" s="63"/>
      <c r="SQD79" s="62"/>
      <c r="SQE79" s="63"/>
      <c r="SQF79" s="62"/>
      <c r="SQG79" s="63"/>
      <c r="SQH79" s="62"/>
      <c r="SQI79" s="63"/>
      <c r="SQJ79" s="62"/>
      <c r="SQK79" s="63"/>
      <c r="SQL79" s="62"/>
      <c r="SQM79" s="63"/>
      <c r="SQN79" s="62"/>
      <c r="SQO79" s="63"/>
      <c r="SQP79" s="62"/>
      <c r="SQQ79" s="63"/>
      <c r="SQR79" s="62"/>
      <c r="SQS79" s="63"/>
      <c r="SQT79" s="62"/>
      <c r="SQU79" s="63"/>
      <c r="SQV79" s="62"/>
      <c r="SQW79" s="63"/>
      <c r="SQX79" s="62"/>
      <c r="SQY79" s="63"/>
      <c r="SQZ79" s="62"/>
      <c r="SRA79" s="63"/>
      <c r="SRB79" s="62"/>
      <c r="SRC79" s="63"/>
      <c r="SRD79" s="62"/>
      <c r="SRE79" s="63"/>
      <c r="SRF79" s="62"/>
      <c r="SRG79" s="63"/>
      <c r="SRH79" s="62"/>
      <c r="SRI79" s="63"/>
      <c r="SRJ79" s="62"/>
      <c r="SRK79" s="63"/>
      <c r="SRL79" s="62"/>
      <c r="SRM79" s="63"/>
      <c r="SRN79" s="62"/>
      <c r="SRO79" s="63"/>
      <c r="SRP79" s="62"/>
      <c r="SRQ79" s="63"/>
      <c r="SRR79" s="62"/>
      <c r="SRS79" s="63"/>
      <c r="SRT79" s="62"/>
      <c r="SRU79" s="63"/>
      <c r="SRV79" s="62"/>
      <c r="SRW79" s="63"/>
      <c r="SRX79" s="62"/>
      <c r="SRY79" s="63"/>
      <c r="SRZ79" s="62"/>
      <c r="SSA79" s="63"/>
      <c r="SSB79" s="62"/>
      <c r="SSC79" s="63"/>
      <c r="SSD79" s="62"/>
      <c r="SSE79" s="63"/>
      <c r="SSF79" s="62"/>
      <c r="SSG79" s="63"/>
      <c r="SSH79" s="62"/>
      <c r="SSI79" s="63"/>
      <c r="SSJ79" s="62"/>
      <c r="SSK79" s="63"/>
      <c r="SSL79" s="62"/>
      <c r="SSM79" s="63"/>
      <c r="SSN79" s="62"/>
      <c r="SSO79" s="63"/>
      <c r="SSP79" s="62"/>
      <c r="SSQ79" s="63"/>
      <c r="SSR79" s="62"/>
      <c r="SSS79" s="63"/>
      <c r="SST79" s="62"/>
      <c r="SSU79" s="63"/>
      <c r="SSV79" s="62"/>
      <c r="SSW79" s="63"/>
      <c r="SSX79" s="62"/>
      <c r="SSY79" s="63"/>
      <c r="SSZ79" s="62"/>
      <c r="STA79" s="63"/>
      <c r="STB79" s="62"/>
      <c r="STC79" s="63"/>
      <c r="STD79" s="62"/>
      <c r="STE79" s="63"/>
      <c r="STF79" s="62"/>
      <c r="STG79" s="63"/>
      <c r="STH79" s="62"/>
      <c r="STI79" s="63"/>
      <c r="STJ79" s="62"/>
      <c r="STK79" s="63"/>
      <c r="STL79" s="62"/>
      <c r="STM79" s="63"/>
      <c r="STN79" s="62"/>
      <c r="STO79" s="63"/>
      <c r="STP79" s="62"/>
      <c r="STQ79" s="63"/>
      <c r="STR79" s="62"/>
      <c r="STS79" s="63"/>
      <c r="STT79" s="62"/>
      <c r="STU79" s="63"/>
      <c r="STV79" s="62"/>
      <c r="STW79" s="63"/>
      <c r="STX79" s="62"/>
      <c r="STY79" s="63"/>
      <c r="STZ79" s="62"/>
      <c r="SUA79" s="63"/>
      <c r="SUB79" s="62"/>
      <c r="SUC79" s="63"/>
      <c r="SUD79" s="62"/>
      <c r="SUE79" s="63"/>
      <c r="SUF79" s="62"/>
      <c r="SUG79" s="63"/>
      <c r="SUH79" s="62"/>
      <c r="SUI79" s="63"/>
      <c r="SUJ79" s="62"/>
      <c r="SUK79" s="63"/>
      <c r="SUL79" s="62"/>
      <c r="SUM79" s="63"/>
      <c r="SUN79" s="62"/>
      <c r="SUO79" s="63"/>
      <c r="SUP79" s="62"/>
      <c r="SUQ79" s="63"/>
      <c r="SUR79" s="62"/>
      <c r="SUS79" s="63"/>
      <c r="SUT79" s="62"/>
      <c r="SUU79" s="63"/>
      <c r="SUV79" s="62"/>
      <c r="SUW79" s="63"/>
      <c r="SUX79" s="62"/>
      <c r="SUY79" s="63"/>
      <c r="SUZ79" s="62"/>
      <c r="SVA79" s="63"/>
      <c r="SVB79" s="62"/>
      <c r="SVC79" s="63"/>
      <c r="SVD79" s="62"/>
      <c r="SVE79" s="63"/>
      <c r="SVF79" s="62"/>
      <c r="SVG79" s="63"/>
      <c r="SVH79" s="62"/>
      <c r="SVI79" s="63"/>
      <c r="SVJ79" s="62"/>
      <c r="SVK79" s="63"/>
      <c r="SVL79" s="62"/>
      <c r="SVM79" s="63"/>
      <c r="SVN79" s="62"/>
      <c r="SVO79" s="63"/>
      <c r="SVP79" s="62"/>
      <c r="SVQ79" s="63"/>
      <c r="SVR79" s="62"/>
      <c r="SVS79" s="63"/>
      <c r="SVT79" s="62"/>
      <c r="SVU79" s="63"/>
      <c r="SVV79" s="62"/>
      <c r="SVW79" s="63"/>
      <c r="SVX79" s="62"/>
      <c r="SVY79" s="63"/>
      <c r="SVZ79" s="62"/>
      <c r="SWA79" s="63"/>
      <c r="SWB79" s="62"/>
      <c r="SWC79" s="63"/>
      <c r="SWD79" s="62"/>
      <c r="SWE79" s="63"/>
      <c r="SWF79" s="62"/>
      <c r="SWG79" s="63"/>
      <c r="SWH79" s="62"/>
      <c r="SWI79" s="63"/>
      <c r="SWJ79" s="62"/>
      <c r="SWK79" s="63"/>
      <c r="SWL79" s="62"/>
      <c r="SWM79" s="63"/>
      <c r="SWN79" s="62"/>
      <c r="SWO79" s="63"/>
      <c r="SWP79" s="62"/>
      <c r="SWQ79" s="63"/>
      <c r="SWR79" s="62"/>
      <c r="SWS79" s="63"/>
      <c r="SWT79" s="62"/>
      <c r="SWU79" s="63"/>
      <c r="SWV79" s="62"/>
      <c r="SWW79" s="63"/>
      <c r="SWX79" s="62"/>
      <c r="SWY79" s="63"/>
      <c r="SWZ79" s="62"/>
      <c r="SXA79" s="63"/>
      <c r="SXB79" s="62"/>
      <c r="SXC79" s="63"/>
      <c r="SXD79" s="62"/>
      <c r="SXE79" s="63"/>
      <c r="SXF79" s="62"/>
      <c r="SXG79" s="63"/>
      <c r="SXH79" s="62"/>
      <c r="SXI79" s="63"/>
      <c r="SXJ79" s="62"/>
      <c r="SXK79" s="63"/>
      <c r="SXL79" s="62"/>
      <c r="SXM79" s="63"/>
      <c r="SXN79" s="62"/>
      <c r="SXO79" s="63"/>
      <c r="SXP79" s="62"/>
      <c r="SXQ79" s="63"/>
      <c r="SXR79" s="62"/>
      <c r="SXS79" s="63"/>
      <c r="SXT79" s="62"/>
      <c r="SXU79" s="63"/>
      <c r="SXV79" s="62"/>
      <c r="SXW79" s="63"/>
      <c r="SXX79" s="62"/>
      <c r="SXY79" s="63"/>
      <c r="SXZ79" s="62"/>
      <c r="SYA79" s="63"/>
      <c r="SYB79" s="62"/>
      <c r="SYC79" s="63"/>
      <c r="SYD79" s="62"/>
      <c r="SYE79" s="63"/>
      <c r="SYF79" s="62"/>
      <c r="SYG79" s="63"/>
      <c r="SYH79" s="62"/>
      <c r="SYI79" s="63"/>
      <c r="SYJ79" s="62"/>
      <c r="SYK79" s="63"/>
      <c r="SYL79" s="62"/>
      <c r="SYM79" s="63"/>
      <c r="SYN79" s="62"/>
      <c r="SYO79" s="63"/>
      <c r="SYP79" s="62"/>
      <c r="SYQ79" s="63"/>
      <c r="SYR79" s="62"/>
      <c r="SYS79" s="63"/>
      <c r="SYT79" s="62"/>
      <c r="SYU79" s="63"/>
      <c r="SYV79" s="62"/>
      <c r="SYW79" s="63"/>
      <c r="SYX79" s="62"/>
      <c r="SYY79" s="63"/>
      <c r="SYZ79" s="62"/>
      <c r="SZA79" s="63"/>
      <c r="SZB79" s="62"/>
      <c r="SZC79" s="63"/>
      <c r="SZD79" s="62"/>
      <c r="SZE79" s="63"/>
      <c r="SZF79" s="62"/>
      <c r="SZG79" s="63"/>
      <c r="SZH79" s="62"/>
      <c r="SZI79" s="63"/>
      <c r="SZJ79" s="62"/>
      <c r="SZK79" s="63"/>
      <c r="SZL79" s="62"/>
      <c r="SZM79" s="63"/>
      <c r="SZN79" s="62"/>
      <c r="SZO79" s="63"/>
      <c r="SZP79" s="62"/>
      <c r="SZQ79" s="63"/>
      <c r="SZR79" s="62"/>
      <c r="SZS79" s="63"/>
      <c r="SZT79" s="62"/>
      <c r="SZU79" s="63"/>
      <c r="SZV79" s="62"/>
      <c r="SZW79" s="63"/>
      <c r="SZX79" s="62"/>
      <c r="SZY79" s="63"/>
      <c r="SZZ79" s="62"/>
      <c r="TAA79" s="63"/>
      <c r="TAB79" s="62"/>
      <c r="TAC79" s="63"/>
      <c r="TAD79" s="62"/>
      <c r="TAE79" s="63"/>
      <c r="TAF79" s="62"/>
      <c r="TAG79" s="63"/>
      <c r="TAH79" s="62"/>
      <c r="TAI79" s="63"/>
      <c r="TAJ79" s="62"/>
      <c r="TAK79" s="63"/>
      <c r="TAL79" s="62"/>
      <c r="TAM79" s="63"/>
      <c r="TAN79" s="62"/>
      <c r="TAO79" s="63"/>
      <c r="TAP79" s="62"/>
      <c r="TAQ79" s="63"/>
      <c r="TAR79" s="62"/>
      <c r="TAS79" s="63"/>
      <c r="TAT79" s="62"/>
      <c r="TAU79" s="63"/>
      <c r="TAV79" s="62"/>
      <c r="TAW79" s="63"/>
      <c r="TAX79" s="62"/>
      <c r="TAY79" s="63"/>
      <c r="TAZ79" s="62"/>
      <c r="TBA79" s="63"/>
      <c r="TBB79" s="62"/>
      <c r="TBC79" s="63"/>
      <c r="TBD79" s="62"/>
      <c r="TBE79" s="63"/>
      <c r="TBF79" s="62"/>
      <c r="TBG79" s="63"/>
      <c r="TBH79" s="62"/>
      <c r="TBI79" s="63"/>
      <c r="TBJ79" s="62"/>
      <c r="TBK79" s="63"/>
      <c r="TBL79" s="62"/>
      <c r="TBM79" s="63"/>
      <c r="TBN79" s="62"/>
      <c r="TBO79" s="63"/>
      <c r="TBP79" s="62"/>
      <c r="TBQ79" s="63"/>
      <c r="TBR79" s="62"/>
      <c r="TBS79" s="63"/>
      <c r="TBT79" s="62"/>
      <c r="TBU79" s="63"/>
      <c r="TBV79" s="62"/>
      <c r="TBW79" s="63"/>
      <c r="TBX79" s="62"/>
      <c r="TBY79" s="63"/>
      <c r="TBZ79" s="62"/>
      <c r="TCA79" s="63"/>
      <c r="TCB79" s="62"/>
      <c r="TCC79" s="63"/>
      <c r="TCD79" s="62"/>
      <c r="TCE79" s="63"/>
      <c r="TCF79" s="62"/>
      <c r="TCG79" s="63"/>
      <c r="TCH79" s="62"/>
      <c r="TCI79" s="63"/>
      <c r="TCJ79" s="62"/>
      <c r="TCK79" s="63"/>
      <c r="TCL79" s="62"/>
      <c r="TCM79" s="63"/>
      <c r="TCN79" s="62"/>
      <c r="TCO79" s="63"/>
      <c r="TCP79" s="62"/>
      <c r="TCQ79" s="63"/>
      <c r="TCR79" s="62"/>
      <c r="TCS79" s="63"/>
      <c r="TCT79" s="62"/>
      <c r="TCU79" s="63"/>
      <c r="TCV79" s="62"/>
      <c r="TCW79" s="63"/>
      <c r="TCX79" s="62"/>
      <c r="TCY79" s="63"/>
      <c r="TCZ79" s="62"/>
      <c r="TDA79" s="63"/>
      <c r="TDB79" s="62"/>
      <c r="TDC79" s="63"/>
      <c r="TDD79" s="62"/>
      <c r="TDE79" s="63"/>
      <c r="TDF79" s="62"/>
      <c r="TDG79" s="63"/>
      <c r="TDH79" s="62"/>
      <c r="TDI79" s="63"/>
      <c r="TDJ79" s="62"/>
      <c r="TDK79" s="63"/>
      <c r="TDL79" s="62"/>
      <c r="TDM79" s="63"/>
      <c r="TDN79" s="62"/>
      <c r="TDO79" s="63"/>
      <c r="TDP79" s="62"/>
      <c r="TDQ79" s="63"/>
      <c r="TDR79" s="62"/>
      <c r="TDS79" s="63"/>
      <c r="TDT79" s="62"/>
      <c r="TDU79" s="63"/>
      <c r="TDV79" s="62"/>
      <c r="TDW79" s="63"/>
      <c r="TDX79" s="62"/>
      <c r="TDY79" s="63"/>
      <c r="TDZ79" s="62"/>
      <c r="TEA79" s="63"/>
      <c r="TEB79" s="62"/>
      <c r="TEC79" s="63"/>
      <c r="TED79" s="62"/>
      <c r="TEE79" s="63"/>
      <c r="TEF79" s="62"/>
      <c r="TEG79" s="63"/>
      <c r="TEH79" s="62"/>
      <c r="TEI79" s="63"/>
      <c r="TEJ79" s="62"/>
      <c r="TEK79" s="63"/>
      <c r="TEL79" s="62"/>
      <c r="TEM79" s="63"/>
      <c r="TEN79" s="62"/>
      <c r="TEO79" s="63"/>
      <c r="TEP79" s="62"/>
      <c r="TEQ79" s="63"/>
      <c r="TER79" s="62"/>
      <c r="TES79" s="63"/>
      <c r="TET79" s="62"/>
      <c r="TEU79" s="63"/>
      <c r="TEV79" s="62"/>
      <c r="TEW79" s="63"/>
      <c r="TEX79" s="62"/>
      <c r="TEY79" s="63"/>
      <c r="TEZ79" s="62"/>
      <c r="TFA79" s="63"/>
      <c r="TFB79" s="62"/>
      <c r="TFC79" s="63"/>
      <c r="TFD79" s="62"/>
      <c r="TFE79" s="63"/>
      <c r="TFF79" s="62"/>
      <c r="TFG79" s="63"/>
      <c r="TFH79" s="62"/>
      <c r="TFI79" s="63"/>
      <c r="TFJ79" s="62"/>
      <c r="TFK79" s="63"/>
      <c r="TFL79" s="62"/>
      <c r="TFM79" s="63"/>
      <c r="TFN79" s="62"/>
      <c r="TFO79" s="63"/>
      <c r="TFP79" s="62"/>
      <c r="TFQ79" s="63"/>
      <c r="TFR79" s="62"/>
      <c r="TFS79" s="63"/>
      <c r="TFT79" s="62"/>
      <c r="TFU79" s="63"/>
      <c r="TFV79" s="62"/>
      <c r="TFW79" s="63"/>
      <c r="TFX79" s="62"/>
      <c r="TFY79" s="63"/>
      <c r="TFZ79" s="62"/>
      <c r="TGA79" s="63"/>
      <c r="TGB79" s="62"/>
      <c r="TGC79" s="63"/>
      <c r="TGD79" s="62"/>
      <c r="TGE79" s="63"/>
      <c r="TGF79" s="62"/>
      <c r="TGG79" s="63"/>
      <c r="TGH79" s="62"/>
      <c r="TGI79" s="63"/>
      <c r="TGJ79" s="62"/>
      <c r="TGK79" s="63"/>
      <c r="TGL79" s="62"/>
      <c r="TGM79" s="63"/>
      <c r="TGN79" s="62"/>
      <c r="TGO79" s="63"/>
      <c r="TGP79" s="62"/>
      <c r="TGQ79" s="63"/>
      <c r="TGR79" s="62"/>
      <c r="TGS79" s="63"/>
      <c r="TGT79" s="62"/>
      <c r="TGU79" s="63"/>
      <c r="TGV79" s="62"/>
      <c r="TGW79" s="63"/>
      <c r="TGX79" s="62"/>
      <c r="TGY79" s="63"/>
      <c r="TGZ79" s="62"/>
      <c r="THA79" s="63"/>
      <c r="THB79" s="62"/>
      <c r="THC79" s="63"/>
      <c r="THD79" s="62"/>
      <c r="THE79" s="63"/>
      <c r="THF79" s="62"/>
      <c r="THG79" s="63"/>
      <c r="THH79" s="62"/>
      <c r="THI79" s="63"/>
      <c r="THJ79" s="62"/>
      <c r="THK79" s="63"/>
      <c r="THL79" s="62"/>
      <c r="THM79" s="63"/>
      <c r="THN79" s="62"/>
      <c r="THO79" s="63"/>
      <c r="THP79" s="62"/>
      <c r="THQ79" s="63"/>
      <c r="THR79" s="62"/>
      <c r="THS79" s="63"/>
      <c r="THT79" s="62"/>
      <c r="THU79" s="63"/>
      <c r="THV79" s="62"/>
      <c r="THW79" s="63"/>
      <c r="THX79" s="62"/>
      <c r="THY79" s="63"/>
      <c r="THZ79" s="62"/>
      <c r="TIA79" s="63"/>
      <c r="TIB79" s="62"/>
      <c r="TIC79" s="63"/>
      <c r="TID79" s="62"/>
      <c r="TIE79" s="63"/>
      <c r="TIF79" s="62"/>
      <c r="TIG79" s="63"/>
      <c r="TIH79" s="62"/>
      <c r="TII79" s="63"/>
      <c r="TIJ79" s="62"/>
      <c r="TIK79" s="63"/>
      <c r="TIL79" s="62"/>
      <c r="TIM79" s="63"/>
      <c r="TIN79" s="62"/>
      <c r="TIO79" s="63"/>
      <c r="TIP79" s="62"/>
      <c r="TIQ79" s="63"/>
      <c r="TIR79" s="62"/>
      <c r="TIS79" s="63"/>
      <c r="TIT79" s="62"/>
      <c r="TIU79" s="63"/>
      <c r="TIV79" s="62"/>
      <c r="TIW79" s="63"/>
      <c r="TIX79" s="62"/>
      <c r="TIY79" s="63"/>
      <c r="TIZ79" s="62"/>
      <c r="TJA79" s="63"/>
      <c r="TJB79" s="62"/>
      <c r="TJC79" s="63"/>
      <c r="TJD79" s="62"/>
      <c r="TJE79" s="63"/>
      <c r="TJF79" s="62"/>
      <c r="TJG79" s="63"/>
      <c r="TJH79" s="62"/>
      <c r="TJI79" s="63"/>
      <c r="TJJ79" s="62"/>
      <c r="TJK79" s="63"/>
      <c r="TJL79" s="62"/>
      <c r="TJM79" s="63"/>
      <c r="TJN79" s="62"/>
      <c r="TJO79" s="63"/>
      <c r="TJP79" s="62"/>
      <c r="TJQ79" s="63"/>
      <c r="TJR79" s="62"/>
      <c r="TJS79" s="63"/>
      <c r="TJT79" s="62"/>
      <c r="TJU79" s="63"/>
      <c r="TJV79" s="62"/>
      <c r="TJW79" s="63"/>
      <c r="TJX79" s="62"/>
      <c r="TJY79" s="63"/>
      <c r="TJZ79" s="62"/>
      <c r="TKA79" s="63"/>
      <c r="TKB79" s="62"/>
      <c r="TKC79" s="63"/>
      <c r="TKD79" s="62"/>
      <c r="TKE79" s="63"/>
      <c r="TKF79" s="62"/>
      <c r="TKG79" s="63"/>
      <c r="TKH79" s="62"/>
      <c r="TKI79" s="63"/>
      <c r="TKJ79" s="62"/>
      <c r="TKK79" s="63"/>
      <c r="TKL79" s="62"/>
      <c r="TKM79" s="63"/>
      <c r="TKN79" s="62"/>
      <c r="TKO79" s="63"/>
      <c r="TKP79" s="62"/>
      <c r="TKQ79" s="63"/>
      <c r="TKR79" s="62"/>
      <c r="TKS79" s="63"/>
      <c r="TKT79" s="62"/>
      <c r="TKU79" s="63"/>
      <c r="TKV79" s="62"/>
      <c r="TKW79" s="63"/>
      <c r="TKX79" s="62"/>
      <c r="TKY79" s="63"/>
      <c r="TKZ79" s="62"/>
      <c r="TLA79" s="63"/>
      <c r="TLB79" s="62"/>
      <c r="TLC79" s="63"/>
      <c r="TLD79" s="62"/>
      <c r="TLE79" s="63"/>
      <c r="TLF79" s="62"/>
      <c r="TLG79" s="63"/>
      <c r="TLH79" s="62"/>
      <c r="TLI79" s="63"/>
      <c r="TLJ79" s="62"/>
      <c r="TLK79" s="63"/>
      <c r="TLL79" s="62"/>
      <c r="TLM79" s="63"/>
      <c r="TLN79" s="62"/>
      <c r="TLO79" s="63"/>
      <c r="TLP79" s="62"/>
      <c r="TLQ79" s="63"/>
      <c r="TLR79" s="62"/>
      <c r="TLS79" s="63"/>
      <c r="TLT79" s="62"/>
      <c r="TLU79" s="63"/>
      <c r="TLV79" s="62"/>
      <c r="TLW79" s="63"/>
      <c r="TLX79" s="62"/>
      <c r="TLY79" s="63"/>
      <c r="TLZ79" s="62"/>
      <c r="TMA79" s="63"/>
      <c r="TMB79" s="62"/>
      <c r="TMC79" s="63"/>
      <c r="TMD79" s="62"/>
      <c r="TME79" s="63"/>
      <c r="TMF79" s="62"/>
      <c r="TMG79" s="63"/>
      <c r="TMH79" s="62"/>
      <c r="TMI79" s="63"/>
      <c r="TMJ79" s="62"/>
      <c r="TMK79" s="63"/>
      <c r="TML79" s="62"/>
      <c r="TMM79" s="63"/>
      <c r="TMN79" s="62"/>
      <c r="TMO79" s="63"/>
      <c r="TMP79" s="62"/>
      <c r="TMQ79" s="63"/>
      <c r="TMR79" s="62"/>
      <c r="TMS79" s="63"/>
      <c r="TMT79" s="62"/>
      <c r="TMU79" s="63"/>
      <c r="TMV79" s="62"/>
      <c r="TMW79" s="63"/>
      <c r="TMX79" s="62"/>
      <c r="TMY79" s="63"/>
      <c r="TMZ79" s="62"/>
      <c r="TNA79" s="63"/>
      <c r="TNB79" s="62"/>
      <c r="TNC79" s="63"/>
      <c r="TND79" s="62"/>
      <c r="TNE79" s="63"/>
      <c r="TNF79" s="62"/>
      <c r="TNG79" s="63"/>
      <c r="TNH79" s="62"/>
      <c r="TNI79" s="63"/>
      <c r="TNJ79" s="62"/>
      <c r="TNK79" s="63"/>
      <c r="TNL79" s="62"/>
      <c r="TNM79" s="63"/>
      <c r="TNN79" s="62"/>
      <c r="TNO79" s="63"/>
      <c r="TNP79" s="62"/>
      <c r="TNQ79" s="63"/>
      <c r="TNR79" s="62"/>
      <c r="TNS79" s="63"/>
      <c r="TNT79" s="62"/>
      <c r="TNU79" s="63"/>
      <c r="TNV79" s="62"/>
      <c r="TNW79" s="63"/>
      <c r="TNX79" s="62"/>
      <c r="TNY79" s="63"/>
      <c r="TNZ79" s="62"/>
      <c r="TOA79" s="63"/>
      <c r="TOB79" s="62"/>
      <c r="TOC79" s="63"/>
      <c r="TOD79" s="62"/>
      <c r="TOE79" s="63"/>
      <c r="TOF79" s="62"/>
      <c r="TOG79" s="63"/>
      <c r="TOH79" s="62"/>
      <c r="TOI79" s="63"/>
      <c r="TOJ79" s="62"/>
      <c r="TOK79" s="63"/>
      <c r="TOL79" s="62"/>
      <c r="TOM79" s="63"/>
      <c r="TON79" s="62"/>
      <c r="TOO79" s="63"/>
      <c r="TOP79" s="62"/>
      <c r="TOQ79" s="63"/>
      <c r="TOR79" s="62"/>
      <c r="TOS79" s="63"/>
      <c r="TOT79" s="62"/>
      <c r="TOU79" s="63"/>
      <c r="TOV79" s="62"/>
      <c r="TOW79" s="63"/>
      <c r="TOX79" s="62"/>
      <c r="TOY79" s="63"/>
      <c r="TOZ79" s="62"/>
      <c r="TPA79" s="63"/>
      <c r="TPB79" s="62"/>
      <c r="TPC79" s="63"/>
      <c r="TPD79" s="62"/>
      <c r="TPE79" s="63"/>
      <c r="TPF79" s="62"/>
      <c r="TPG79" s="63"/>
      <c r="TPH79" s="62"/>
      <c r="TPI79" s="63"/>
      <c r="TPJ79" s="62"/>
      <c r="TPK79" s="63"/>
      <c r="TPL79" s="62"/>
      <c r="TPM79" s="63"/>
      <c r="TPN79" s="62"/>
      <c r="TPO79" s="63"/>
      <c r="TPP79" s="62"/>
      <c r="TPQ79" s="63"/>
      <c r="TPR79" s="62"/>
      <c r="TPS79" s="63"/>
      <c r="TPT79" s="62"/>
      <c r="TPU79" s="63"/>
      <c r="TPV79" s="62"/>
      <c r="TPW79" s="63"/>
      <c r="TPX79" s="62"/>
      <c r="TPY79" s="63"/>
      <c r="TPZ79" s="62"/>
      <c r="TQA79" s="63"/>
      <c r="TQB79" s="62"/>
      <c r="TQC79" s="63"/>
      <c r="TQD79" s="62"/>
      <c r="TQE79" s="63"/>
      <c r="TQF79" s="62"/>
      <c r="TQG79" s="63"/>
      <c r="TQH79" s="62"/>
      <c r="TQI79" s="63"/>
      <c r="TQJ79" s="62"/>
      <c r="TQK79" s="63"/>
      <c r="TQL79" s="62"/>
      <c r="TQM79" s="63"/>
      <c r="TQN79" s="62"/>
      <c r="TQO79" s="63"/>
      <c r="TQP79" s="62"/>
      <c r="TQQ79" s="63"/>
      <c r="TQR79" s="62"/>
      <c r="TQS79" s="63"/>
      <c r="TQT79" s="62"/>
      <c r="TQU79" s="63"/>
      <c r="TQV79" s="62"/>
      <c r="TQW79" s="63"/>
      <c r="TQX79" s="62"/>
      <c r="TQY79" s="63"/>
      <c r="TQZ79" s="62"/>
      <c r="TRA79" s="63"/>
      <c r="TRB79" s="62"/>
      <c r="TRC79" s="63"/>
      <c r="TRD79" s="62"/>
      <c r="TRE79" s="63"/>
      <c r="TRF79" s="62"/>
      <c r="TRG79" s="63"/>
      <c r="TRH79" s="62"/>
      <c r="TRI79" s="63"/>
      <c r="TRJ79" s="62"/>
      <c r="TRK79" s="63"/>
      <c r="TRL79" s="62"/>
      <c r="TRM79" s="63"/>
      <c r="TRN79" s="62"/>
      <c r="TRO79" s="63"/>
      <c r="TRP79" s="62"/>
      <c r="TRQ79" s="63"/>
      <c r="TRR79" s="62"/>
      <c r="TRS79" s="63"/>
      <c r="TRT79" s="62"/>
      <c r="TRU79" s="63"/>
      <c r="TRV79" s="62"/>
      <c r="TRW79" s="63"/>
      <c r="TRX79" s="62"/>
      <c r="TRY79" s="63"/>
      <c r="TRZ79" s="62"/>
      <c r="TSA79" s="63"/>
      <c r="TSB79" s="62"/>
      <c r="TSC79" s="63"/>
      <c r="TSD79" s="62"/>
      <c r="TSE79" s="63"/>
      <c r="TSF79" s="62"/>
      <c r="TSG79" s="63"/>
      <c r="TSH79" s="62"/>
      <c r="TSI79" s="63"/>
      <c r="TSJ79" s="62"/>
      <c r="TSK79" s="63"/>
      <c r="TSL79" s="62"/>
      <c r="TSM79" s="63"/>
      <c r="TSN79" s="62"/>
      <c r="TSO79" s="63"/>
      <c r="TSP79" s="62"/>
      <c r="TSQ79" s="63"/>
      <c r="TSR79" s="62"/>
      <c r="TSS79" s="63"/>
      <c r="TST79" s="62"/>
      <c r="TSU79" s="63"/>
      <c r="TSV79" s="62"/>
      <c r="TSW79" s="63"/>
      <c r="TSX79" s="62"/>
      <c r="TSY79" s="63"/>
      <c r="TSZ79" s="62"/>
      <c r="TTA79" s="63"/>
      <c r="TTB79" s="62"/>
      <c r="TTC79" s="63"/>
      <c r="TTD79" s="62"/>
      <c r="TTE79" s="63"/>
      <c r="TTF79" s="62"/>
      <c r="TTG79" s="63"/>
      <c r="TTH79" s="62"/>
      <c r="TTI79" s="63"/>
      <c r="TTJ79" s="62"/>
      <c r="TTK79" s="63"/>
      <c r="TTL79" s="62"/>
      <c r="TTM79" s="63"/>
      <c r="TTN79" s="62"/>
      <c r="TTO79" s="63"/>
      <c r="TTP79" s="62"/>
      <c r="TTQ79" s="63"/>
      <c r="TTR79" s="62"/>
      <c r="TTS79" s="63"/>
      <c r="TTT79" s="62"/>
      <c r="TTU79" s="63"/>
      <c r="TTV79" s="62"/>
      <c r="TTW79" s="63"/>
      <c r="TTX79" s="62"/>
      <c r="TTY79" s="63"/>
      <c r="TTZ79" s="62"/>
      <c r="TUA79" s="63"/>
      <c r="TUB79" s="62"/>
      <c r="TUC79" s="63"/>
      <c r="TUD79" s="62"/>
      <c r="TUE79" s="63"/>
      <c r="TUF79" s="62"/>
      <c r="TUG79" s="63"/>
      <c r="TUH79" s="62"/>
      <c r="TUI79" s="63"/>
      <c r="TUJ79" s="62"/>
      <c r="TUK79" s="63"/>
      <c r="TUL79" s="62"/>
      <c r="TUM79" s="63"/>
      <c r="TUN79" s="62"/>
      <c r="TUO79" s="63"/>
      <c r="TUP79" s="62"/>
      <c r="TUQ79" s="63"/>
      <c r="TUR79" s="62"/>
      <c r="TUS79" s="63"/>
      <c r="TUT79" s="62"/>
      <c r="TUU79" s="63"/>
      <c r="TUV79" s="62"/>
      <c r="TUW79" s="63"/>
      <c r="TUX79" s="62"/>
      <c r="TUY79" s="63"/>
      <c r="TUZ79" s="62"/>
      <c r="TVA79" s="63"/>
      <c r="TVB79" s="62"/>
      <c r="TVC79" s="63"/>
      <c r="TVD79" s="62"/>
      <c r="TVE79" s="63"/>
      <c r="TVF79" s="62"/>
      <c r="TVG79" s="63"/>
      <c r="TVH79" s="62"/>
      <c r="TVI79" s="63"/>
      <c r="TVJ79" s="62"/>
      <c r="TVK79" s="63"/>
      <c r="TVL79" s="62"/>
      <c r="TVM79" s="63"/>
      <c r="TVN79" s="62"/>
      <c r="TVO79" s="63"/>
      <c r="TVP79" s="62"/>
      <c r="TVQ79" s="63"/>
      <c r="TVR79" s="62"/>
      <c r="TVS79" s="63"/>
      <c r="TVT79" s="62"/>
      <c r="TVU79" s="63"/>
      <c r="TVV79" s="62"/>
      <c r="TVW79" s="63"/>
      <c r="TVX79" s="62"/>
      <c r="TVY79" s="63"/>
      <c r="TVZ79" s="62"/>
      <c r="TWA79" s="63"/>
      <c r="TWB79" s="62"/>
      <c r="TWC79" s="63"/>
      <c r="TWD79" s="62"/>
      <c r="TWE79" s="63"/>
      <c r="TWF79" s="62"/>
      <c r="TWG79" s="63"/>
      <c r="TWH79" s="62"/>
      <c r="TWI79" s="63"/>
      <c r="TWJ79" s="62"/>
      <c r="TWK79" s="63"/>
      <c r="TWL79" s="62"/>
      <c r="TWM79" s="63"/>
      <c r="TWN79" s="62"/>
      <c r="TWO79" s="63"/>
      <c r="TWP79" s="62"/>
      <c r="TWQ79" s="63"/>
      <c r="TWR79" s="62"/>
      <c r="TWS79" s="63"/>
      <c r="TWT79" s="62"/>
      <c r="TWU79" s="63"/>
      <c r="TWV79" s="62"/>
      <c r="TWW79" s="63"/>
      <c r="TWX79" s="62"/>
      <c r="TWY79" s="63"/>
      <c r="TWZ79" s="62"/>
      <c r="TXA79" s="63"/>
      <c r="TXB79" s="62"/>
      <c r="TXC79" s="63"/>
      <c r="TXD79" s="62"/>
      <c r="TXE79" s="63"/>
      <c r="TXF79" s="62"/>
      <c r="TXG79" s="63"/>
      <c r="TXH79" s="62"/>
      <c r="TXI79" s="63"/>
      <c r="TXJ79" s="62"/>
      <c r="TXK79" s="63"/>
      <c r="TXL79" s="62"/>
      <c r="TXM79" s="63"/>
      <c r="TXN79" s="62"/>
      <c r="TXO79" s="63"/>
      <c r="TXP79" s="62"/>
      <c r="TXQ79" s="63"/>
      <c r="TXR79" s="62"/>
      <c r="TXS79" s="63"/>
      <c r="TXT79" s="62"/>
      <c r="TXU79" s="63"/>
      <c r="TXV79" s="62"/>
      <c r="TXW79" s="63"/>
      <c r="TXX79" s="62"/>
      <c r="TXY79" s="63"/>
      <c r="TXZ79" s="62"/>
      <c r="TYA79" s="63"/>
      <c r="TYB79" s="62"/>
      <c r="TYC79" s="63"/>
      <c r="TYD79" s="62"/>
      <c r="TYE79" s="63"/>
      <c r="TYF79" s="62"/>
      <c r="TYG79" s="63"/>
      <c r="TYH79" s="62"/>
      <c r="TYI79" s="63"/>
      <c r="TYJ79" s="62"/>
      <c r="TYK79" s="63"/>
      <c r="TYL79" s="62"/>
      <c r="TYM79" s="63"/>
      <c r="TYN79" s="62"/>
      <c r="TYO79" s="63"/>
      <c r="TYP79" s="62"/>
      <c r="TYQ79" s="63"/>
      <c r="TYR79" s="62"/>
      <c r="TYS79" s="63"/>
      <c r="TYT79" s="62"/>
      <c r="TYU79" s="63"/>
      <c r="TYV79" s="62"/>
      <c r="TYW79" s="63"/>
      <c r="TYX79" s="62"/>
      <c r="TYY79" s="63"/>
      <c r="TYZ79" s="62"/>
      <c r="TZA79" s="63"/>
      <c r="TZB79" s="62"/>
      <c r="TZC79" s="63"/>
      <c r="TZD79" s="62"/>
      <c r="TZE79" s="63"/>
      <c r="TZF79" s="62"/>
      <c r="TZG79" s="63"/>
      <c r="TZH79" s="62"/>
      <c r="TZI79" s="63"/>
      <c r="TZJ79" s="62"/>
      <c r="TZK79" s="63"/>
      <c r="TZL79" s="62"/>
      <c r="TZM79" s="63"/>
      <c r="TZN79" s="62"/>
      <c r="TZO79" s="63"/>
      <c r="TZP79" s="62"/>
      <c r="TZQ79" s="63"/>
      <c r="TZR79" s="62"/>
      <c r="TZS79" s="63"/>
      <c r="TZT79" s="62"/>
      <c r="TZU79" s="63"/>
      <c r="TZV79" s="62"/>
      <c r="TZW79" s="63"/>
      <c r="TZX79" s="62"/>
      <c r="TZY79" s="63"/>
      <c r="TZZ79" s="62"/>
      <c r="UAA79" s="63"/>
      <c r="UAB79" s="62"/>
      <c r="UAC79" s="63"/>
      <c r="UAD79" s="62"/>
      <c r="UAE79" s="63"/>
      <c r="UAF79" s="62"/>
      <c r="UAG79" s="63"/>
      <c r="UAH79" s="62"/>
      <c r="UAI79" s="63"/>
      <c r="UAJ79" s="62"/>
      <c r="UAK79" s="63"/>
      <c r="UAL79" s="62"/>
      <c r="UAM79" s="63"/>
      <c r="UAN79" s="62"/>
      <c r="UAO79" s="63"/>
      <c r="UAP79" s="62"/>
      <c r="UAQ79" s="63"/>
      <c r="UAR79" s="62"/>
      <c r="UAS79" s="63"/>
      <c r="UAT79" s="62"/>
      <c r="UAU79" s="63"/>
      <c r="UAV79" s="62"/>
      <c r="UAW79" s="63"/>
      <c r="UAX79" s="62"/>
      <c r="UAY79" s="63"/>
      <c r="UAZ79" s="62"/>
      <c r="UBA79" s="63"/>
      <c r="UBB79" s="62"/>
      <c r="UBC79" s="63"/>
      <c r="UBD79" s="62"/>
      <c r="UBE79" s="63"/>
      <c r="UBF79" s="62"/>
      <c r="UBG79" s="63"/>
      <c r="UBH79" s="62"/>
      <c r="UBI79" s="63"/>
      <c r="UBJ79" s="62"/>
      <c r="UBK79" s="63"/>
      <c r="UBL79" s="62"/>
      <c r="UBM79" s="63"/>
      <c r="UBN79" s="62"/>
      <c r="UBO79" s="63"/>
      <c r="UBP79" s="62"/>
      <c r="UBQ79" s="63"/>
      <c r="UBR79" s="62"/>
      <c r="UBS79" s="63"/>
      <c r="UBT79" s="62"/>
      <c r="UBU79" s="63"/>
      <c r="UBV79" s="62"/>
      <c r="UBW79" s="63"/>
      <c r="UBX79" s="62"/>
      <c r="UBY79" s="63"/>
      <c r="UBZ79" s="62"/>
      <c r="UCA79" s="63"/>
      <c r="UCB79" s="62"/>
      <c r="UCC79" s="63"/>
      <c r="UCD79" s="62"/>
      <c r="UCE79" s="63"/>
      <c r="UCF79" s="62"/>
      <c r="UCG79" s="63"/>
      <c r="UCH79" s="62"/>
      <c r="UCI79" s="63"/>
      <c r="UCJ79" s="62"/>
      <c r="UCK79" s="63"/>
      <c r="UCL79" s="62"/>
      <c r="UCM79" s="63"/>
      <c r="UCN79" s="62"/>
      <c r="UCO79" s="63"/>
      <c r="UCP79" s="62"/>
      <c r="UCQ79" s="63"/>
      <c r="UCR79" s="62"/>
      <c r="UCS79" s="63"/>
      <c r="UCT79" s="62"/>
      <c r="UCU79" s="63"/>
      <c r="UCV79" s="62"/>
      <c r="UCW79" s="63"/>
      <c r="UCX79" s="62"/>
      <c r="UCY79" s="63"/>
      <c r="UCZ79" s="62"/>
      <c r="UDA79" s="63"/>
      <c r="UDB79" s="62"/>
      <c r="UDC79" s="63"/>
      <c r="UDD79" s="62"/>
      <c r="UDE79" s="63"/>
      <c r="UDF79" s="62"/>
      <c r="UDG79" s="63"/>
      <c r="UDH79" s="62"/>
      <c r="UDI79" s="63"/>
      <c r="UDJ79" s="62"/>
      <c r="UDK79" s="63"/>
      <c r="UDL79" s="62"/>
      <c r="UDM79" s="63"/>
      <c r="UDN79" s="62"/>
      <c r="UDO79" s="63"/>
      <c r="UDP79" s="62"/>
      <c r="UDQ79" s="63"/>
      <c r="UDR79" s="62"/>
      <c r="UDS79" s="63"/>
      <c r="UDT79" s="62"/>
      <c r="UDU79" s="63"/>
      <c r="UDV79" s="62"/>
      <c r="UDW79" s="63"/>
      <c r="UDX79" s="62"/>
      <c r="UDY79" s="63"/>
      <c r="UDZ79" s="62"/>
      <c r="UEA79" s="63"/>
      <c r="UEB79" s="62"/>
      <c r="UEC79" s="63"/>
      <c r="UED79" s="62"/>
      <c r="UEE79" s="63"/>
      <c r="UEF79" s="62"/>
      <c r="UEG79" s="63"/>
      <c r="UEH79" s="62"/>
      <c r="UEI79" s="63"/>
      <c r="UEJ79" s="62"/>
      <c r="UEK79" s="63"/>
      <c r="UEL79" s="62"/>
      <c r="UEM79" s="63"/>
      <c r="UEN79" s="62"/>
      <c r="UEO79" s="63"/>
      <c r="UEP79" s="62"/>
      <c r="UEQ79" s="63"/>
      <c r="UER79" s="62"/>
      <c r="UES79" s="63"/>
      <c r="UET79" s="62"/>
      <c r="UEU79" s="63"/>
      <c r="UEV79" s="62"/>
      <c r="UEW79" s="63"/>
      <c r="UEX79" s="62"/>
      <c r="UEY79" s="63"/>
      <c r="UEZ79" s="62"/>
      <c r="UFA79" s="63"/>
      <c r="UFB79" s="62"/>
      <c r="UFC79" s="63"/>
      <c r="UFD79" s="62"/>
      <c r="UFE79" s="63"/>
      <c r="UFF79" s="62"/>
      <c r="UFG79" s="63"/>
      <c r="UFH79" s="62"/>
      <c r="UFI79" s="63"/>
      <c r="UFJ79" s="62"/>
      <c r="UFK79" s="63"/>
      <c r="UFL79" s="62"/>
      <c r="UFM79" s="63"/>
      <c r="UFN79" s="62"/>
      <c r="UFO79" s="63"/>
      <c r="UFP79" s="62"/>
      <c r="UFQ79" s="63"/>
      <c r="UFR79" s="62"/>
      <c r="UFS79" s="63"/>
      <c r="UFT79" s="62"/>
      <c r="UFU79" s="63"/>
      <c r="UFV79" s="62"/>
      <c r="UFW79" s="63"/>
      <c r="UFX79" s="62"/>
      <c r="UFY79" s="63"/>
      <c r="UFZ79" s="62"/>
      <c r="UGA79" s="63"/>
      <c r="UGB79" s="62"/>
      <c r="UGC79" s="63"/>
      <c r="UGD79" s="62"/>
      <c r="UGE79" s="63"/>
      <c r="UGF79" s="62"/>
      <c r="UGG79" s="63"/>
      <c r="UGH79" s="62"/>
      <c r="UGI79" s="63"/>
      <c r="UGJ79" s="62"/>
      <c r="UGK79" s="63"/>
      <c r="UGL79" s="62"/>
      <c r="UGM79" s="63"/>
      <c r="UGN79" s="62"/>
      <c r="UGO79" s="63"/>
      <c r="UGP79" s="62"/>
      <c r="UGQ79" s="63"/>
      <c r="UGR79" s="62"/>
      <c r="UGS79" s="63"/>
      <c r="UGT79" s="62"/>
      <c r="UGU79" s="63"/>
      <c r="UGV79" s="62"/>
      <c r="UGW79" s="63"/>
      <c r="UGX79" s="62"/>
      <c r="UGY79" s="63"/>
      <c r="UGZ79" s="62"/>
      <c r="UHA79" s="63"/>
      <c r="UHB79" s="62"/>
      <c r="UHC79" s="63"/>
      <c r="UHD79" s="62"/>
      <c r="UHE79" s="63"/>
      <c r="UHF79" s="62"/>
      <c r="UHG79" s="63"/>
      <c r="UHH79" s="62"/>
      <c r="UHI79" s="63"/>
      <c r="UHJ79" s="62"/>
      <c r="UHK79" s="63"/>
      <c r="UHL79" s="62"/>
      <c r="UHM79" s="63"/>
      <c r="UHN79" s="62"/>
      <c r="UHO79" s="63"/>
      <c r="UHP79" s="62"/>
      <c r="UHQ79" s="63"/>
      <c r="UHR79" s="62"/>
      <c r="UHS79" s="63"/>
      <c r="UHT79" s="62"/>
      <c r="UHU79" s="63"/>
      <c r="UHV79" s="62"/>
      <c r="UHW79" s="63"/>
      <c r="UHX79" s="62"/>
      <c r="UHY79" s="63"/>
      <c r="UHZ79" s="62"/>
      <c r="UIA79" s="63"/>
      <c r="UIB79" s="62"/>
      <c r="UIC79" s="63"/>
      <c r="UID79" s="62"/>
      <c r="UIE79" s="63"/>
      <c r="UIF79" s="62"/>
      <c r="UIG79" s="63"/>
      <c r="UIH79" s="62"/>
      <c r="UII79" s="63"/>
      <c r="UIJ79" s="62"/>
      <c r="UIK79" s="63"/>
      <c r="UIL79" s="62"/>
      <c r="UIM79" s="63"/>
      <c r="UIN79" s="62"/>
      <c r="UIO79" s="63"/>
      <c r="UIP79" s="62"/>
      <c r="UIQ79" s="63"/>
      <c r="UIR79" s="62"/>
      <c r="UIS79" s="63"/>
      <c r="UIT79" s="62"/>
      <c r="UIU79" s="63"/>
      <c r="UIV79" s="62"/>
      <c r="UIW79" s="63"/>
      <c r="UIX79" s="62"/>
      <c r="UIY79" s="63"/>
      <c r="UIZ79" s="62"/>
      <c r="UJA79" s="63"/>
      <c r="UJB79" s="62"/>
      <c r="UJC79" s="63"/>
      <c r="UJD79" s="62"/>
      <c r="UJE79" s="63"/>
      <c r="UJF79" s="62"/>
      <c r="UJG79" s="63"/>
      <c r="UJH79" s="62"/>
      <c r="UJI79" s="63"/>
      <c r="UJJ79" s="62"/>
      <c r="UJK79" s="63"/>
      <c r="UJL79" s="62"/>
      <c r="UJM79" s="63"/>
      <c r="UJN79" s="62"/>
      <c r="UJO79" s="63"/>
      <c r="UJP79" s="62"/>
      <c r="UJQ79" s="63"/>
      <c r="UJR79" s="62"/>
      <c r="UJS79" s="63"/>
      <c r="UJT79" s="62"/>
      <c r="UJU79" s="63"/>
      <c r="UJV79" s="62"/>
      <c r="UJW79" s="63"/>
      <c r="UJX79" s="62"/>
      <c r="UJY79" s="63"/>
      <c r="UJZ79" s="62"/>
      <c r="UKA79" s="63"/>
      <c r="UKB79" s="62"/>
      <c r="UKC79" s="63"/>
      <c r="UKD79" s="62"/>
      <c r="UKE79" s="63"/>
      <c r="UKF79" s="62"/>
      <c r="UKG79" s="63"/>
      <c r="UKH79" s="62"/>
      <c r="UKI79" s="63"/>
      <c r="UKJ79" s="62"/>
      <c r="UKK79" s="63"/>
      <c r="UKL79" s="62"/>
      <c r="UKM79" s="63"/>
      <c r="UKN79" s="62"/>
      <c r="UKO79" s="63"/>
      <c r="UKP79" s="62"/>
      <c r="UKQ79" s="63"/>
      <c r="UKR79" s="62"/>
      <c r="UKS79" s="63"/>
      <c r="UKT79" s="62"/>
      <c r="UKU79" s="63"/>
      <c r="UKV79" s="62"/>
      <c r="UKW79" s="63"/>
      <c r="UKX79" s="62"/>
      <c r="UKY79" s="63"/>
      <c r="UKZ79" s="62"/>
      <c r="ULA79" s="63"/>
      <c r="ULB79" s="62"/>
      <c r="ULC79" s="63"/>
      <c r="ULD79" s="62"/>
      <c r="ULE79" s="63"/>
      <c r="ULF79" s="62"/>
      <c r="ULG79" s="63"/>
      <c r="ULH79" s="62"/>
      <c r="ULI79" s="63"/>
      <c r="ULJ79" s="62"/>
      <c r="ULK79" s="63"/>
      <c r="ULL79" s="62"/>
      <c r="ULM79" s="63"/>
      <c r="ULN79" s="62"/>
      <c r="ULO79" s="63"/>
      <c r="ULP79" s="62"/>
      <c r="ULQ79" s="63"/>
      <c r="ULR79" s="62"/>
      <c r="ULS79" s="63"/>
      <c r="ULT79" s="62"/>
      <c r="ULU79" s="63"/>
      <c r="ULV79" s="62"/>
      <c r="ULW79" s="63"/>
      <c r="ULX79" s="62"/>
      <c r="ULY79" s="63"/>
      <c r="ULZ79" s="62"/>
      <c r="UMA79" s="63"/>
      <c r="UMB79" s="62"/>
      <c r="UMC79" s="63"/>
      <c r="UMD79" s="62"/>
      <c r="UME79" s="63"/>
      <c r="UMF79" s="62"/>
      <c r="UMG79" s="63"/>
      <c r="UMH79" s="62"/>
      <c r="UMI79" s="63"/>
      <c r="UMJ79" s="62"/>
      <c r="UMK79" s="63"/>
      <c r="UML79" s="62"/>
      <c r="UMM79" s="63"/>
      <c r="UMN79" s="62"/>
      <c r="UMO79" s="63"/>
      <c r="UMP79" s="62"/>
      <c r="UMQ79" s="63"/>
      <c r="UMR79" s="62"/>
      <c r="UMS79" s="63"/>
      <c r="UMT79" s="62"/>
      <c r="UMU79" s="63"/>
      <c r="UMV79" s="62"/>
      <c r="UMW79" s="63"/>
      <c r="UMX79" s="62"/>
      <c r="UMY79" s="63"/>
      <c r="UMZ79" s="62"/>
      <c r="UNA79" s="63"/>
      <c r="UNB79" s="62"/>
      <c r="UNC79" s="63"/>
      <c r="UND79" s="62"/>
      <c r="UNE79" s="63"/>
      <c r="UNF79" s="62"/>
      <c r="UNG79" s="63"/>
      <c r="UNH79" s="62"/>
      <c r="UNI79" s="63"/>
      <c r="UNJ79" s="62"/>
      <c r="UNK79" s="63"/>
      <c r="UNL79" s="62"/>
      <c r="UNM79" s="63"/>
      <c r="UNN79" s="62"/>
      <c r="UNO79" s="63"/>
      <c r="UNP79" s="62"/>
      <c r="UNQ79" s="63"/>
      <c r="UNR79" s="62"/>
      <c r="UNS79" s="63"/>
      <c r="UNT79" s="62"/>
      <c r="UNU79" s="63"/>
      <c r="UNV79" s="62"/>
      <c r="UNW79" s="63"/>
      <c r="UNX79" s="62"/>
      <c r="UNY79" s="63"/>
      <c r="UNZ79" s="62"/>
      <c r="UOA79" s="63"/>
      <c r="UOB79" s="62"/>
      <c r="UOC79" s="63"/>
      <c r="UOD79" s="62"/>
      <c r="UOE79" s="63"/>
      <c r="UOF79" s="62"/>
      <c r="UOG79" s="63"/>
      <c r="UOH79" s="62"/>
      <c r="UOI79" s="63"/>
      <c r="UOJ79" s="62"/>
      <c r="UOK79" s="63"/>
      <c r="UOL79" s="62"/>
      <c r="UOM79" s="63"/>
      <c r="UON79" s="62"/>
      <c r="UOO79" s="63"/>
      <c r="UOP79" s="62"/>
      <c r="UOQ79" s="63"/>
      <c r="UOR79" s="62"/>
      <c r="UOS79" s="63"/>
      <c r="UOT79" s="62"/>
      <c r="UOU79" s="63"/>
      <c r="UOV79" s="62"/>
      <c r="UOW79" s="63"/>
      <c r="UOX79" s="62"/>
      <c r="UOY79" s="63"/>
      <c r="UOZ79" s="62"/>
      <c r="UPA79" s="63"/>
      <c r="UPB79" s="62"/>
      <c r="UPC79" s="63"/>
      <c r="UPD79" s="62"/>
      <c r="UPE79" s="63"/>
      <c r="UPF79" s="62"/>
      <c r="UPG79" s="63"/>
      <c r="UPH79" s="62"/>
      <c r="UPI79" s="63"/>
      <c r="UPJ79" s="62"/>
      <c r="UPK79" s="63"/>
      <c r="UPL79" s="62"/>
      <c r="UPM79" s="63"/>
      <c r="UPN79" s="62"/>
      <c r="UPO79" s="63"/>
      <c r="UPP79" s="62"/>
      <c r="UPQ79" s="63"/>
      <c r="UPR79" s="62"/>
      <c r="UPS79" s="63"/>
      <c r="UPT79" s="62"/>
      <c r="UPU79" s="63"/>
      <c r="UPV79" s="62"/>
      <c r="UPW79" s="63"/>
      <c r="UPX79" s="62"/>
      <c r="UPY79" s="63"/>
      <c r="UPZ79" s="62"/>
      <c r="UQA79" s="63"/>
      <c r="UQB79" s="62"/>
      <c r="UQC79" s="63"/>
      <c r="UQD79" s="62"/>
      <c r="UQE79" s="63"/>
      <c r="UQF79" s="62"/>
      <c r="UQG79" s="63"/>
      <c r="UQH79" s="62"/>
      <c r="UQI79" s="63"/>
      <c r="UQJ79" s="62"/>
      <c r="UQK79" s="63"/>
      <c r="UQL79" s="62"/>
      <c r="UQM79" s="63"/>
      <c r="UQN79" s="62"/>
      <c r="UQO79" s="63"/>
      <c r="UQP79" s="62"/>
      <c r="UQQ79" s="63"/>
      <c r="UQR79" s="62"/>
      <c r="UQS79" s="63"/>
      <c r="UQT79" s="62"/>
      <c r="UQU79" s="63"/>
      <c r="UQV79" s="62"/>
      <c r="UQW79" s="63"/>
      <c r="UQX79" s="62"/>
      <c r="UQY79" s="63"/>
      <c r="UQZ79" s="62"/>
      <c r="URA79" s="63"/>
      <c r="URB79" s="62"/>
      <c r="URC79" s="63"/>
      <c r="URD79" s="62"/>
      <c r="URE79" s="63"/>
      <c r="URF79" s="62"/>
      <c r="URG79" s="63"/>
      <c r="URH79" s="62"/>
      <c r="URI79" s="63"/>
      <c r="URJ79" s="62"/>
      <c r="URK79" s="63"/>
      <c r="URL79" s="62"/>
      <c r="URM79" s="63"/>
      <c r="URN79" s="62"/>
      <c r="URO79" s="63"/>
      <c r="URP79" s="62"/>
      <c r="URQ79" s="63"/>
      <c r="URR79" s="62"/>
      <c r="URS79" s="63"/>
      <c r="URT79" s="62"/>
      <c r="URU79" s="63"/>
      <c r="URV79" s="62"/>
      <c r="URW79" s="63"/>
      <c r="URX79" s="62"/>
      <c r="URY79" s="63"/>
      <c r="URZ79" s="62"/>
      <c r="USA79" s="63"/>
      <c r="USB79" s="62"/>
      <c r="USC79" s="63"/>
      <c r="USD79" s="62"/>
      <c r="USE79" s="63"/>
      <c r="USF79" s="62"/>
      <c r="USG79" s="63"/>
      <c r="USH79" s="62"/>
      <c r="USI79" s="63"/>
      <c r="USJ79" s="62"/>
      <c r="USK79" s="63"/>
      <c r="USL79" s="62"/>
      <c r="USM79" s="63"/>
      <c r="USN79" s="62"/>
      <c r="USO79" s="63"/>
      <c r="USP79" s="62"/>
      <c r="USQ79" s="63"/>
      <c r="USR79" s="62"/>
      <c r="USS79" s="63"/>
      <c r="UST79" s="62"/>
      <c r="USU79" s="63"/>
      <c r="USV79" s="62"/>
      <c r="USW79" s="63"/>
      <c r="USX79" s="62"/>
      <c r="USY79" s="63"/>
      <c r="USZ79" s="62"/>
      <c r="UTA79" s="63"/>
      <c r="UTB79" s="62"/>
      <c r="UTC79" s="63"/>
      <c r="UTD79" s="62"/>
      <c r="UTE79" s="63"/>
      <c r="UTF79" s="62"/>
      <c r="UTG79" s="63"/>
      <c r="UTH79" s="62"/>
      <c r="UTI79" s="63"/>
      <c r="UTJ79" s="62"/>
      <c r="UTK79" s="63"/>
      <c r="UTL79" s="62"/>
      <c r="UTM79" s="63"/>
      <c r="UTN79" s="62"/>
      <c r="UTO79" s="63"/>
      <c r="UTP79" s="62"/>
      <c r="UTQ79" s="63"/>
      <c r="UTR79" s="62"/>
      <c r="UTS79" s="63"/>
      <c r="UTT79" s="62"/>
      <c r="UTU79" s="63"/>
      <c r="UTV79" s="62"/>
      <c r="UTW79" s="63"/>
      <c r="UTX79" s="62"/>
      <c r="UTY79" s="63"/>
      <c r="UTZ79" s="62"/>
      <c r="UUA79" s="63"/>
      <c r="UUB79" s="62"/>
      <c r="UUC79" s="63"/>
      <c r="UUD79" s="62"/>
      <c r="UUE79" s="63"/>
      <c r="UUF79" s="62"/>
      <c r="UUG79" s="63"/>
      <c r="UUH79" s="62"/>
      <c r="UUI79" s="63"/>
      <c r="UUJ79" s="62"/>
      <c r="UUK79" s="63"/>
      <c r="UUL79" s="62"/>
      <c r="UUM79" s="63"/>
      <c r="UUN79" s="62"/>
      <c r="UUO79" s="63"/>
      <c r="UUP79" s="62"/>
      <c r="UUQ79" s="63"/>
      <c r="UUR79" s="62"/>
      <c r="UUS79" s="63"/>
      <c r="UUT79" s="62"/>
      <c r="UUU79" s="63"/>
      <c r="UUV79" s="62"/>
      <c r="UUW79" s="63"/>
      <c r="UUX79" s="62"/>
      <c r="UUY79" s="63"/>
      <c r="UUZ79" s="62"/>
      <c r="UVA79" s="63"/>
      <c r="UVB79" s="62"/>
      <c r="UVC79" s="63"/>
      <c r="UVD79" s="62"/>
      <c r="UVE79" s="63"/>
      <c r="UVF79" s="62"/>
      <c r="UVG79" s="63"/>
      <c r="UVH79" s="62"/>
      <c r="UVI79" s="63"/>
      <c r="UVJ79" s="62"/>
      <c r="UVK79" s="63"/>
      <c r="UVL79" s="62"/>
      <c r="UVM79" s="63"/>
      <c r="UVN79" s="62"/>
      <c r="UVO79" s="63"/>
      <c r="UVP79" s="62"/>
      <c r="UVQ79" s="63"/>
      <c r="UVR79" s="62"/>
      <c r="UVS79" s="63"/>
      <c r="UVT79" s="62"/>
      <c r="UVU79" s="63"/>
      <c r="UVV79" s="62"/>
      <c r="UVW79" s="63"/>
      <c r="UVX79" s="62"/>
      <c r="UVY79" s="63"/>
      <c r="UVZ79" s="62"/>
      <c r="UWA79" s="63"/>
      <c r="UWB79" s="62"/>
      <c r="UWC79" s="63"/>
      <c r="UWD79" s="62"/>
      <c r="UWE79" s="63"/>
      <c r="UWF79" s="62"/>
      <c r="UWG79" s="63"/>
      <c r="UWH79" s="62"/>
      <c r="UWI79" s="63"/>
      <c r="UWJ79" s="62"/>
      <c r="UWK79" s="63"/>
      <c r="UWL79" s="62"/>
      <c r="UWM79" s="63"/>
      <c r="UWN79" s="62"/>
      <c r="UWO79" s="63"/>
      <c r="UWP79" s="62"/>
      <c r="UWQ79" s="63"/>
      <c r="UWR79" s="62"/>
      <c r="UWS79" s="63"/>
      <c r="UWT79" s="62"/>
      <c r="UWU79" s="63"/>
      <c r="UWV79" s="62"/>
      <c r="UWW79" s="63"/>
      <c r="UWX79" s="62"/>
      <c r="UWY79" s="63"/>
      <c r="UWZ79" s="62"/>
      <c r="UXA79" s="63"/>
      <c r="UXB79" s="62"/>
      <c r="UXC79" s="63"/>
      <c r="UXD79" s="62"/>
      <c r="UXE79" s="63"/>
      <c r="UXF79" s="62"/>
      <c r="UXG79" s="63"/>
      <c r="UXH79" s="62"/>
      <c r="UXI79" s="63"/>
      <c r="UXJ79" s="62"/>
      <c r="UXK79" s="63"/>
      <c r="UXL79" s="62"/>
      <c r="UXM79" s="63"/>
      <c r="UXN79" s="62"/>
      <c r="UXO79" s="63"/>
      <c r="UXP79" s="62"/>
      <c r="UXQ79" s="63"/>
      <c r="UXR79" s="62"/>
      <c r="UXS79" s="63"/>
      <c r="UXT79" s="62"/>
      <c r="UXU79" s="63"/>
      <c r="UXV79" s="62"/>
      <c r="UXW79" s="63"/>
      <c r="UXX79" s="62"/>
      <c r="UXY79" s="63"/>
      <c r="UXZ79" s="62"/>
      <c r="UYA79" s="63"/>
      <c r="UYB79" s="62"/>
      <c r="UYC79" s="63"/>
      <c r="UYD79" s="62"/>
      <c r="UYE79" s="63"/>
      <c r="UYF79" s="62"/>
      <c r="UYG79" s="63"/>
      <c r="UYH79" s="62"/>
      <c r="UYI79" s="63"/>
      <c r="UYJ79" s="62"/>
      <c r="UYK79" s="63"/>
      <c r="UYL79" s="62"/>
      <c r="UYM79" s="63"/>
      <c r="UYN79" s="62"/>
      <c r="UYO79" s="63"/>
      <c r="UYP79" s="62"/>
      <c r="UYQ79" s="63"/>
      <c r="UYR79" s="62"/>
      <c r="UYS79" s="63"/>
      <c r="UYT79" s="62"/>
      <c r="UYU79" s="63"/>
      <c r="UYV79" s="62"/>
      <c r="UYW79" s="63"/>
      <c r="UYX79" s="62"/>
      <c r="UYY79" s="63"/>
      <c r="UYZ79" s="62"/>
      <c r="UZA79" s="63"/>
      <c r="UZB79" s="62"/>
      <c r="UZC79" s="63"/>
      <c r="UZD79" s="62"/>
      <c r="UZE79" s="63"/>
      <c r="UZF79" s="62"/>
      <c r="UZG79" s="63"/>
      <c r="UZH79" s="62"/>
      <c r="UZI79" s="63"/>
      <c r="UZJ79" s="62"/>
      <c r="UZK79" s="63"/>
      <c r="UZL79" s="62"/>
      <c r="UZM79" s="63"/>
      <c r="UZN79" s="62"/>
      <c r="UZO79" s="63"/>
      <c r="UZP79" s="62"/>
      <c r="UZQ79" s="63"/>
      <c r="UZR79" s="62"/>
      <c r="UZS79" s="63"/>
      <c r="UZT79" s="62"/>
      <c r="UZU79" s="63"/>
      <c r="UZV79" s="62"/>
      <c r="UZW79" s="63"/>
      <c r="UZX79" s="62"/>
      <c r="UZY79" s="63"/>
      <c r="UZZ79" s="62"/>
      <c r="VAA79" s="63"/>
      <c r="VAB79" s="62"/>
      <c r="VAC79" s="63"/>
      <c r="VAD79" s="62"/>
      <c r="VAE79" s="63"/>
      <c r="VAF79" s="62"/>
      <c r="VAG79" s="63"/>
      <c r="VAH79" s="62"/>
      <c r="VAI79" s="63"/>
      <c r="VAJ79" s="62"/>
      <c r="VAK79" s="63"/>
      <c r="VAL79" s="62"/>
      <c r="VAM79" s="63"/>
      <c r="VAN79" s="62"/>
      <c r="VAO79" s="63"/>
      <c r="VAP79" s="62"/>
      <c r="VAQ79" s="63"/>
      <c r="VAR79" s="62"/>
      <c r="VAS79" s="63"/>
      <c r="VAT79" s="62"/>
      <c r="VAU79" s="63"/>
      <c r="VAV79" s="62"/>
      <c r="VAW79" s="63"/>
      <c r="VAX79" s="62"/>
      <c r="VAY79" s="63"/>
      <c r="VAZ79" s="62"/>
      <c r="VBA79" s="63"/>
      <c r="VBB79" s="62"/>
      <c r="VBC79" s="63"/>
      <c r="VBD79" s="62"/>
      <c r="VBE79" s="63"/>
      <c r="VBF79" s="62"/>
      <c r="VBG79" s="63"/>
      <c r="VBH79" s="62"/>
      <c r="VBI79" s="63"/>
      <c r="VBJ79" s="62"/>
      <c r="VBK79" s="63"/>
      <c r="VBL79" s="62"/>
      <c r="VBM79" s="63"/>
      <c r="VBN79" s="62"/>
      <c r="VBO79" s="63"/>
      <c r="VBP79" s="62"/>
      <c r="VBQ79" s="63"/>
      <c r="VBR79" s="62"/>
      <c r="VBS79" s="63"/>
      <c r="VBT79" s="62"/>
      <c r="VBU79" s="63"/>
      <c r="VBV79" s="62"/>
      <c r="VBW79" s="63"/>
      <c r="VBX79" s="62"/>
      <c r="VBY79" s="63"/>
      <c r="VBZ79" s="62"/>
      <c r="VCA79" s="63"/>
      <c r="VCB79" s="62"/>
      <c r="VCC79" s="63"/>
      <c r="VCD79" s="62"/>
      <c r="VCE79" s="63"/>
      <c r="VCF79" s="62"/>
      <c r="VCG79" s="63"/>
      <c r="VCH79" s="62"/>
      <c r="VCI79" s="63"/>
      <c r="VCJ79" s="62"/>
      <c r="VCK79" s="63"/>
      <c r="VCL79" s="62"/>
      <c r="VCM79" s="63"/>
      <c r="VCN79" s="62"/>
      <c r="VCO79" s="63"/>
      <c r="VCP79" s="62"/>
      <c r="VCQ79" s="63"/>
      <c r="VCR79" s="62"/>
      <c r="VCS79" s="63"/>
      <c r="VCT79" s="62"/>
      <c r="VCU79" s="63"/>
      <c r="VCV79" s="62"/>
      <c r="VCW79" s="63"/>
      <c r="VCX79" s="62"/>
      <c r="VCY79" s="63"/>
      <c r="VCZ79" s="62"/>
      <c r="VDA79" s="63"/>
      <c r="VDB79" s="62"/>
      <c r="VDC79" s="63"/>
      <c r="VDD79" s="62"/>
      <c r="VDE79" s="63"/>
      <c r="VDF79" s="62"/>
      <c r="VDG79" s="63"/>
      <c r="VDH79" s="62"/>
      <c r="VDI79" s="63"/>
      <c r="VDJ79" s="62"/>
      <c r="VDK79" s="63"/>
      <c r="VDL79" s="62"/>
      <c r="VDM79" s="63"/>
      <c r="VDN79" s="62"/>
      <c r="VDO79" s="63"/>
      <c r="VDP79" s="62"/>
      <c r="VDQ79" s="63"/>
      <c r="VDR79" s="62"/>
      <c r="VDS79" s="63"/>
      <c r="VDT79" s="62"/>
      <c r="VDU79" s="63"/>
      <c r="VDV79" s="62"/>
      <c r="VDW79" s="63"/>
      <c r="VDX79" s="62"/>
      <c r="VDY79" s="63"/>
      <c r="VDZ79" s="62"/>
      <c r="VEA79" s="63"/>
      <c r="VEB79" s="62"/>
      <c r="VEC79" s="63"/>
      <c r="VED79" s="62"/>
      <c r="VEE79" s="63"/>
      <c r="VEF79" s="62"/>
      <c r="VEG79" s="63"/>
      <c r="VEH79" s="62"/>
      <c r="VEI79" s="63"/>
      <c r="VEJ79" s="62"/>
      <c r="VEK79" s="63"/>
      <c r="VEL79" s="62"/>
      <c r="VEM79" s="63"/>
      <c r="VEN79" s="62"/>
      <c r="VEO79" s="63"/>
      <c r="VEP79" s="62"/>
      <c r="VEQ79" s="63"/>
      <c r="VER79" s="62"/>
      <c r="VES79" s="63"/>
      <c r="VET79" s="62"/>
      <c r="VEU79" s="63"/>
      <c r="VEV79" s="62"/>
      <c r="VEW79" s="63"/>
      <c r="VEX79" s="62"/>
      <c r="VEY79" s="63"/>
      <c r="VEZ79" s="62"/>
      <c r="VFA79" s="63"/>
      <c r="VFB79" s="62"/>
      <c r="VFC79" s="63"/>
      <c r="VFD79" s="62"/>
      <c r="VFE79" s="63"/>
      <c r="VFF79" s="62"/>
      <c r="VFG79" s="63"/>
      <c r="VFH79" s="62"/>
      <c r="VFI79" s="63"/>
      <c r="VFJ79" s="62"/>
      <c r="VFK79" s="63"/>
      <c r="VFL79" s="62"/>
      <c r="VFM79" s="63"/>
      <c r="VFN79" s="62"/>
      <c r="VFO79" s="63"/>
      <c r="VFP79" s="62"/>
      <c r="VFQ79" s="63"/>
      <c r="VFR79" s="62"/>
      <c r="VFS79" s="63"/>
      <c r="VFT79" s="62"/>
      <c r="VFU79" s="63"/>
      <c r="VFV79" s="62"/>
      <c r="VFW79" s="63"/>
      <c r="VFX79" s="62"/>
      <c r="VFY79" s="63"/>
      <c r="VFZ79" s="62"/>
      <c r="VGA79" s="63"/>
      <c r="VGB79" s="62"/>
      <c r="VGC79" s="63"/>
      <c r="VGD79" s="62"/>
      <c r="VGE79" s="63"/>
      <c r="VGF79" s="62"/>
      <c r="VGG79" s="63"/>
      <c r="VGH79" s="62"/>
      <c r="VGI79" s="63"/>
      <c r="VGJ79" s="62"/>
      <c r="VGK79" s="63"/>
      <c r="VGL79" s="62"/>
      <c r="VGM79" s="63"/>
      <c r="VGN79" s="62"/>
      <c r="VGO79" s="63"/>
      <c r="VGP79" s="62"/>
      <c r="VGQ79" s="63"/>
      <c r="VGR79" s="62"/>
      <c r="VGS79" s="63"/>
      <c r="VGT79" s="62"/>
      <c r="VGU79" s="63"/>
      <c r="VGV79" s="62"/>
      <c r="VGW79" s="63"/>
      <c r="VGX79" s="62"/>
      <c r="VGY79" s="63"/>
      <c r="VGZ79" s="62"/>
      <c r="VHA79" s="63"/>
      <c r="VHB79" s="62"/>
      <c r="VHC79" s="63"/>
      <c r="VHD79" s="62"/>
      <c r="VHE79" s="63"/>
      <c r="VHF79" s="62"/>
      <c r="VHG79" s="63"/>
      <c r="VHH79" s="62"/>
      <c r="VHI79" s="63"/>
      <c r="VHJ79" s="62"/>
      <c r="VHK79" s="63"/>
      <c r="VHL79" s="62"/>
      <c r="VHM79" s="63"/>
      <c r="VHN79" s="62"/>
      <c r="VHO79" s="63"/>
      <c r="VHP79" s="62"/>
      <c r="VHQ79" s="63"/>
      <c r="VHR79" s="62"/>
      <c r="VHS79" s="63"/>
      <c r="VHT79" s="62"/>
      <c r="VHU79" s="63"/>
      <c r="VHV79" s="62"/>
      <c r="VHW79" s="63"/>
      <c r="VHX79" s="62"/>
      <c r="VHY79" s="63"/>
      <c r="VHZ79" s="62"/>
      <c r="VIA79" s="63"/>
      <c r="VIB79" s="62"/>
      <c r="VIC79" s="63"/>
      <c r="VID79" s="62"/>
      <c r="VIE79" s="63"/>
      <c r="VIF79" s="62"/>
      <c r="VIG79" s="63"/>
      <c r="VIH79" s="62"/>
      <c r="VII79" s="63"/>
      <c r="VIJ79" s="62"/>
      <c r="VIK79" s="63"/>
      <c r="VIL79" s="62"/>
      <c r="VIM79" s="63"/>
      <c r="VIN79" s="62"/>
      <c r="VIO79" s="63"/>
      <c r="VIP79" s="62"/>
      <c r="VIQ79" s="63"/>
      <c r="VIR79" s="62"/>
      <c r="VIS79" s="63"/>
      <c r="VIT79" s="62"/>
      <c r="VIU79" s="63"/>
      <c r="VIV79" s="62"/>
      <c r="VIW79" s="63"/>
      <c r="VIX79" s="62"/>
      <c r="VIY79" s="63"/>
      <c r="VIZ79" s="62"/>
      <c r="VJA79" s="63"/>
      <c r="VJB79" s="62"/>
      <c r="VJC79" s="63"/>
      <c r="VJD79" s="62"/>
      <c r="VJE79" s="63"/>
      <c r="VJF79" s="62"/>
      <c r="VJG79" s="63"/>
      <c r="VJH79" s="62"/>
      <c r="VJI79" s="63"/>
      <c r="VJJ79" s="62"/>
      <c r="VJK79" s="63"/>
      <c r="VJL79" s="62"/>
      <c r="VJM79" s="63"/>
      <c r="VJN79" s="62"/>
      <c r="VJO79" s="63"/>
      <c r="VJP79" s="62"/>
      <c r="VJQ79" s="63"/>
      <c r="VJR79" s="62"/>
      <c r="VJS79" s="63"/>
      <c r="VJT79" s="62"/>
      <c r="VJU79" s="63"/>
      <c r="VJV79" s="62"/>
      <c r="VJW79" s="63"/>
      <c r="VJX79" s="62"/>
      <c r="VJY79" s="63"/>
      <c r="VJZ79" s="62"/>
      <c r="VKA79" s="63"/>
      <c r="VKB79" s="62"/>
      <c r="VKC79" s="63"/>
      <c r="VKD79" s="62"/>
      <c r="VKE79" s="63"/>
      <c r="VKF79" s="62"/>
      <c r="VKG79" s="63"/>
      <c r="VKH79" s="62"/>
      <c r="VKI79" s="63"/>
      <c r="VKJ79" s="62"/>
      <c r="VKK79" s="63"/>
      <c r="VKL79" s="62"/>
      <c r="VKM79" s="63"/>
      <c r="VKN79" s="62"/>
      <c r="VKO79" s="63"/>
      <c r="VKP79" s="62"/>
      <c r="VKQ79" s="63"/>
      <c r="VKR79" s="62"/>
      <c r="VKS79" s="63"/>
      <c r="VKT79" s="62"/>
      <c r="VKU79" s="63"/>
      <c r="VKV79" s="62"/>
      <c r="VKW79" s="63"/>
      <c r="VKX79" s="62"/>
      <c r="VKY79" s="63"/>
      <c r="VKZ79" s="62"/>
      <c r="VLA79" s="63"/>
      <c r="VLB79" s="62"/>
      <c r="VLC79" s="63"/>
      <c r="VLD79" s="62"/>
      <c r="VLE79" s="63"/>
      <c r="VLF79" s="62"/>
      <c r="VLG79" s="63"/>
      <c r="VLH79" s="62"/>
      <c r="VLI79" s="63"/>
      <c r="VLJ79" s="62"/>
      <c r="VLK79" s="63"/>
      <c r="VLL79" s="62"/>
      <c r="VLM79" s="63"/>
      <c r="VLN79" s="62"/>
      <c r="VLO79" s="63"/>
      <c r="VLP79" s="62"/>
      <c r="VLQ79" s="63"/>
      <c r="VLR79" s="62"/>
      <c r="VLS79" s="63"/>
      <c r="VLT79" s="62"/>
      <c r="VLU79" s="63"/>
      <c r="VLV79" s="62"/>
      <c r="VLW79" s="63"/>
      <c r="VLX79" s="62"/>
      <c r="VLY79" s="63"/>
      <c r="VLZ79" s="62"/>
      <c r="VMA79" s="63"/>
      <c r="VMB79" s="62"/>
      <c r="VMC79" s="63"/>
      <c r="VMD79" s="62"/>
      <c r="VME79" s="63"/>
      <c r="VMF79" s="62"/>
      <c r="VMG79" s="63"/>
      <c r="VMH79" s="62"/>
      <c r="VMI79" s="63"/>
      <c r="VMJ79" s="62"/>
      <c r="VMK79" s="63"/>
      <c r="VML79" s="62"/>
      <c r="VMM79" s="63"/>
      <c r="VMN79" s="62"/>
      <c r="VMO79" s="63"/>
      <c r="VMP79" s="62"/>
      <c r="VMQ79" s="63"/>
      <c r="VMR79" s="62"/>
      <c r="VMS79" s="63"/>
      <c r="VMT79" s="62"/>
      <c r="VMU79" s="63"/>
      <c r="VMV79" s="62"/>
      <c r="VMW79" s="63"/>
      <c r="VMX79" s="62"/>
      <c r="VMY79" s="63"/>
      <c r="VMZ79" s="62"/>
      <c r="VNA79" s="63"/>
      <c r="VNB79" s="62"/>
      <c r="VNC79" s="63"/>
      <c r="VND79" s="62"/>
      <c r="VNE79" s="63"/>
      <c r="VNF79" s="62"/>
      <c r="VNG79" s="63"/>
      <c r="VNH79" s="62"/>
      <c r="VNI79" s="63"/>
      <c r="VNJ79" s="62"/>
      <c r="VNK79" s="63"/>
      <c r="VNL79" s="62"/>
      <c r="VNM79" s="63"/>
      <c r="VNN79" s="62"/>
      <c r="VNO79" s="63"/>
      <c r="VNP79" s="62"/>
      <c r="VNQ79" s="63"/>
      <c r="VNR79" s="62"/>
      <c r="VNS79" s="63"/>
      <c r="VNT79" s="62"/>
      <c r="VNU79" s="63"/>
      <c r="VNV79" s="62"/>
      <c r="VNW79" s="63"/>
      <c r="VNX79" s="62"/>
      <c r="VNY79" s="63"/>
      <c r="VNZ79" s="62"/>
      <c r="VOA79" s="63"/>
      <c r="VOB79" s="62"/>
      <c r="VOC79" s="63"/>
      <c r="VOD79" s="62"/>
      <c r="VOE79" s="63"/>
      <c r="VOF79" s="62"/>
      <c r="VOG79" s="63"/>
      <c r="VOH79" s="62"/>
      <c r="VOI79" s="63"/>
      <c r="VOJ79" s="62"/>
      <c r="VOK79" s="63"/>
      <c r="VOL79" s="62"/>
      <c r="VOM79" s="63"/>
      <c r="VON79" s="62"/>
      <c r="VOO79" s="63"/>
      <c r="VOP79" s="62"/>
      <c r="VOQ79" s="63"/>
      <c r="VOR79" s="62"/>
      <c r="VOS79" s="63"/>
      <c r="VOT79" s="62"/>
      <c r="VOU79" s="63"/>
      <c r="VOV79" s="62"/>
      <c r="VOW79" s="63"/>
      <c r="VOX79" s="62"/>
      <c r="VOY79" s="63"/>
      <c r="VOZ79" s="62"/>
      <c r="VPA79" s="63"/>
      <c r="VPB79" s="62"/>
      <c r="VPC79" s="63"/>
      <c r="VPD79" s="62"/>
      <c r="VPE79" s="63"/>
      <c r="VPF79" s="62"/>
      <c r="VPG79" s="63"/>
      <c r="VPH79" s="62"/>
      <c r="VPI79" s="63"/>
      <c r="VPJ79" s="62"/>
      <c r="VPK79" s="63"/>
      <c r="VPL79" s="62"/>
      <c r="VPM79" s="63"/>
      <c r="VPN79" s="62"/>
      <c r="VPO79" s="63"/>
      <c r="VPP79" s="62"/>
      <c r="VPQ79" s="63"/>
      <c r="VPR79" s="62"/>
      <c r="VPS79" s="63"/>
      <c r="VPT79" s="62"/>
      <c r="VPU79" s="63"/>
      <c r="VPV79" s="62"/>
      <c r="VPW79" s="63"/>
      <c r="VPX79" s="62"/>
      <c r="VPY79" s="63"/>
      <c r="VPZ79" s="62"/>
      <c r="VQA79" s="63"/>
      <c r="VQB79" s="62"/>
      <c r="VQC79" s="63"/>
      <c r="VQD79" s="62"/>
      <c r="VQE79" s="63"/>
      <c r="VQF79" s="62"/>
      <c r="VQG79" s="63"/>
      <c r="VQH79" s="62"/>
      <c r="VQI79" s="63"/>
      <c r="VQJ79" s="62"/>
      <c r="VQK79" s="63"/>
      <c r="VQL79" s="62"/>
      <c r="VQM79" s="63"/>
      <c r="VQN79" s="62"/>
      <c r="VQO79" s="63"/>
      <c r="VQP79" s="62"/>
      <c r="VQQ79" s="63"/>
      <c r="VQR79" s="62"/>
      <c r="VQS79" s="63"/>
      <c r="VQT79" s="62"/>
      <c r="VQU79" s="63"/>
      <c r="VQV79" s="62"/>
      <c r="VQW79" s="63"/>
      <c r="VQX79" s="62"/>
      <c r="VQY79" s="63"/>
      <c r="VQZ79" s="62"/>
      <c r="VRA79" s="63"/>
      <c r="VRB79" s="62"/>
      <c r="VRC79" s="63"/>
      <c r="VRD79" s="62"/>
      <c r="VRE79" s="63"/>
      <c r="VRF79" s="62"/>
      <c r="VRG79" s="63"/>
      <c r="VRH79" s="62"/>
      <c r="VRI79" s="63"/>
      <c r="VRJ79" s="62"/>
      <c r="VRK79" s="63"/>
      <c r="VRL79" s="62"/>
      <c r="VRM79" s="63"/>
      <c r="VRN79" s="62"/>
      <c r="VRO79" s="63"/>
      <c r="VRP79" s="62"/>
      <c r="VRQ79" s="63"/>
      <c r="VRR79" s="62"/>
      <c r="VRS79" s="63"/>
      <c r="VRT79" s="62"/>
      <c r="VRU79" s="63"/>
      <c r="VRV79" s="62"/>
      <c r="VRW79" s="63"/>
      <c r="VRX79" s="62"/>
      <c r="VRY79" s="63"/>
      <c r="VRZ79" s="62"/>
      <c r="VSA79" s="63"/>
      <c r="VSB79" s="62"/>
      <c r="VSC79" s="63"/>
      <c r="VSD79" s="62"/>
      <c r="VSE79" s="63"/>
      <c r="VSF79" s="62"/>
      <c r="VSG79" s="63"/>
      <c r="VSH79" s="62"/>
      <c r="VSI79" s="63"/>
      <c r="VSJ79" s="62"/>
      <c r="VSK79" s="63"/>
      <c r="VSL79" s="62"/>
      <c r="VSM79" s="63"/>
      <c r="VSN79" s="62"/>
      <c r="VSO79" s="63"/>
      <c r="VSP79" s="62"/>
      <c r="VSQ79" s="63"/>
      <c r="VSR79" s="62"/>
      <c r="VSS79" s="63"/>
      <c r="VST79" s="62"/>
      <c r="VSU79" s="63"/>
      <c r="VSV79" s="62"/>
      <c r="VSW79" s="63"/>
      <c r="VSX79" s="62"/>
      <c r="VSY79" s="63"/>
      <c r="VSZ79" s="62"/>
      <c r="VTA79" s="63"/>
      <c r="VTB79" s="62"/>
      <c r="VTC79" s="63"/>
      <c r="VTD79" s="62"/>
      <c r="VTE79" s="63"/>
      <c r="VTF79" s="62"/>
      <c r="VTG79" s="63"/>
      <c r="VTH79" s="62"/>
      <c r="VTI79" s="63"/>
      <c r="VTJ79" s="62"/>
      <c r="VTK79" s="63"/>
      <c r="VTL79" s="62"/>
      <c r="VTM79" s="63"/>
      <c r="VTN79" s="62"/>
      <c r="VTO79" s="63"/>
      <c r="VTP79" s="62"/>
      <c r="VTQ79" s="63"/>
      <c r="VTR79" s="62"/>
      <c r="VTS79" s="63"/>
      <c r="VTT79" s="62"/>
      <c r="VTU79" s="63"/>
      <c r="VTV79" s="62"/>
      <c r="VTW79" s="63"/>
      <c r="VTX79" s="62"/>
      <c r="VTY79" s="63"/>
      <c r="VTZ79" s="62"/>
      <c r="VUA79" s="63"/>
      <c r="VUB79" s="62"/>
      <c r="VUC79" s="63"/>
      <c r="VUD79" s="62"/>
      <c r="VUE79" s="63"/>
      <c r="VUF79" s="62"/>
      <c r="VUG79" s="63"/>
      <c r="VUH79" s="62"/>
      <c r="VUI79" s="63"/>
      <c r="VUJ79" s="62"/>
      <c r="VUK79" s="63"/>
      <c r="VUL79" s="62"/>
      <c r="VUM79" s="63"/>
      <c r="VUN79" s="62"/>
      <c r="VUO79" s="63"/>
      <c r="VUP79" s="62"/>
      <c r="VUQ79" s="63"/>
      <c r="VUR79" s="62"/>
      <c r="VUS79" s="63"/>
      <c r="VUT79" s="62"/>
      <c r="VUU79" s="63"/>
      <c r="VUV79" s="62"/>
      <c r="VUW79" s="63"/>
      <c r="VUX79" s="62"/>
      <c r="VUY79" s="63"/>
      <c r="VUZ79" s="62"/>
      <c r="VVA79" s="63"/>
      <c r="VVB79" s="62"/>
      <c r="VVC79" s="63"/>
      <c r="VVD79" s="62"/>
      <c r="VVE79" s="63"/>
      <c r="VVF79" s="62"/>
      <c r="VVG79" s="63"/>
      <c r="VVH79" s="62"/>
      <c r="VVI79" s="63"/>
      <c r="VVJ79" s="62"/>
      <c r="VVK79" s="63"/>
      <c r="VVL79" s="62"/>
      <c r="VVM79" s="63"/>
      <c r="VVN79" s="62"/>
      <c r="VVO79" s="63"/>
      <c r="VVP79" s="62"/>
      <c r="VVQ79" s="63"/>
      <c r="VVR79" s="62"/>
      <c r="VVS79" s="63"/>
      <c r="VVT79" s="62"/>
      <c r="VVU79" s="63"/>
      <c r="VVV79" s="62"/>
      <c r="VVW79" s="63"/>
      <c r="VVX79" s="62"/>
      <c r="VVY79" s="63"/>
      <c r="VVZ79" s="62"/>
      <c r="VWA79" s="63"/>
      <c r="VWB79" s="62"/>
      <c r="VWC79" s="63"/>
      <c r="VWD79" s="62"/>
      <c r="VWE79" s="63"/>
      <c r="VWF79" s="62"/>
      <c r="VWG79" s="63"/>
      <c r="VWH79" s="62"/>
      <c r="VWI79" s="63"/>
      <c r="VWJ79" s="62"/>
      <c r="VWK79" s="63"/>
      <c r="VWL79" s="62"/>
      <c r="VWM79" s="63"/>
      <c r="VWN79" s="62"/>
      <c r="VWO79" s="63"/>
      <c r="VWP79" s="62"/>
      <c r="VWQ79" s="63"/>
      <c r="VWR79" s="62"/>
      <c r="VWS79" s="63"/>
      <c r="VWT79" s="62"/>
      <c r="VWU79" s="63"/>
      <c r="VWV79" s="62"/>
      <c r="VWW79" s="63"/>
      <c r="VWX79" s="62"/>
      <c r="VWY79" s="63"/>
      <c r="VWZ79" s="62"/>
      <c r="VXA79" s="63"/>
      <c r="VXB79" s="62"/>
      <c r="VXC79" s="63"/>
      <c r="VXD79" s="62"/>
      <c r="VXE79" s="63"/>
      <c r="VXF79" s="62"/>
      <c r="VXG79" s="63"/>
      <c r="VXH79" s="62"/>
      <c r="VXI79" s="63"/>
      <c r="VXJ79" s="62"/>
      <c r="VXK79" s="63"/>
      <c r="VXL79" s="62"/>
      <c r="VXM79" s="63"/>
      <c r="VXN79" s="62"/>
      <c r="VXO79" s="63"/>
      <c r="VXP79" s="62"/>
      <c r="VXQ79" s="63"/>
      <c r="VXR79" s="62"/>
      <c r="VXS79" s="63"/>
      <c r="VXT79" s="62"/>
      <c r="VXU79" s="63"/>
      <c r="VXV79" s="62"/>
      <c r="VXW79" s="63"/>
      <c r="VXX79" s="62"/>
      <c r="VXY79" s="63"/>
      <c r="VXZ79" s="62"/>
      <c r="VYA79" s="63"/>
      <c r="VYB79" s="62"/>
      <c r="VYC79" s="63"/>
      <c r="VYD79" s="62"/>
      <c r="VYE79" s="63"/>
      <c r="VYF79" s="62"/>
      <c r="VYG79" s="63"/>
      <c r="VYH79" s="62"/>
      <c r="VYI79" s="63"/>
      <c r="VYJ79" s="62"/>
      <c r="VYK79" s="63"/>
      <c r="VYL79" s="62"/>
      <c r="VYM79" s="63"/>
      <c r="VYN79" s="62"/>
      <c r="VYO79" s="63"/>
      <c r="VYP79" s="62"/>
      <c r="VYQ79" s="63"/>
      <c r="VYR79" s="62"/>
      <c r="VYS79" s="63"/>
      <c r="VYT79" s="62"/>
      <c r="VYU79" s="63"/>
      <c r="VYV79" s="62"/>
      <c r="VYW79" s="63"/>
      <c r="VYX79" s="62"/>
      <c r="VYY79" s="63"/>
      <c r="VYZ79" s="62"/>
      <c r="VZA79" s="63"/>
      <c r="VZB79" s="62"/>
      <c r="VZC79" s="63"/>
      <c r="VZD79" s="62"/>
      <c r="VZE79" s="63"/>
      <c r="VZF79" s="62"/>
      <c r="VZG79" s="63"/>
      <c r="VZH79" s="62"/>
      <c r="VZI79" s="63"/>
      <c r="VZJ79" s="62"/>
      <c r="VZK79" s="63"/>
      <c r="VZL79" s="62"/>
      <c r="VZM79" s="63"/>
      <c r="VZN79" s="62"/>
      <c r="VZO79" s="63"/>
      <c r="VZP79" s="62"/>
      <c r="VZQ79" s="63"/>
      <c r="VZR79" s="62"/>
      <c r="VZS79" s="63"/>
      <c r="VZT79" s="62"/>
      <c r="VZU79" s="63"/>
      <c r="VZV79" s="62"/>
      <c r="VZW79" s="63"/>
      <c r="VZX79" s="62"/>
      <c r="VZY79" s="63"/>
      <c r="VZZ79" s="62"/>
      <c r="WAA79" s="63"/>
      <c r="WAB79" s="62"/>
      <c r="WAC79" s="63"/>
      <c r="WAD79" s="62"/>
      <c r="WAE79" s="63"/>
      <c r="WAF79" s="62"/>
      <c r="WAG79" s="63"/>
      <c r="WAH79" s="62"/>
      <c r="WAI79" s="63"/>
      <c r="WAJ79" s="62"/>
      <c r="WAK79" s="63"/>
      <c r="WAL79" s="62"/>
      <c r="WAM79" s="63"/>
      <c r="WAN79" s="62"/>
      <c r="WAO79" s="63"/>
      <c r="WAP79" s="62"/>
      <c r="WAQ79" s="63"/>
      <c r="WAR79" s="62"/>
      <c r="WAS79" s="63"/>
      <c r="WAT79" s="62"/>
      <c r="WAU79" s="63"/>
      <c r="WAV79" s="62"/>
      <c r="WAW79" s="63"/>
      <c r="WAX79" s="62"/>
      <c r="WAY79" s="63"/>
      <c r="WAZ79" s="62"/>
      <c r="WBA79" s="63"/>
      <c r="WBB79" s="62"/>
      <c r="WBC79" s="63"/>
      <c r="WBD79" s="62"/>
      <c r="WBE79" s="63"/>
      <c r="WBF79" s="62"/>
      <c r="WBG79" s="63"/>
      <c r="WBH79" s="62"/>
      <c r="WBI79" s="63"/>
      <c r="WBJ79" s="62"/>
      <c r="WBK79" s="63"/>
      <c r="WBL79" s="62"/>
      <c r="WBM79" s="63"/>
      <c r="WBN79" s="62"/>
      <c r="WBO79" s="63"/>
      <c r="WBP79" s="62"/>
      <c r="WBQ79" s="63"/>
      <c r="WBR79" s="62"/>
      <c r="WBS79" s="63"/>
      <c r="WBT79" s="62"/>
      <c r="WBU79" s="63"/>
      <c r="WBV79" s="62"/>
      <c r="WBW79" s="63"/>
      <c r="WBX79" s="62"/>
      <c r="WBY79" s="63"/>
      <c r="WBZ79" s="62"/>
      <c r="WCA79" s="63"/>
      <c r="WCB79" s="62"/>
      <c r="WCC79" s="63"/>
      <c r="WCD79" s="62"/>
      <c r="WCE79" s="63"/>
      <c r="WCF79" s="62"/>
      <c r="WCG79" s="63"/>
      <c r="WCH79" s="62"/>
      <c r="WCI79" s="63"/>
      <c r="WCJ79" s="62"/>
      <c r="WCK79" s="63"/>
      <c r="WCL79" s="62"/>
      <c r="WCM79" s="63"/>
      <c r="WCN79" s="62"/>
      <c r="WCO79" s="63"/>
      <c r="WCP79" s="62"/>
      <c r="WCQ79" s="63"/>
      <c r="WCR79" s="62"/>
      <c r="WCS79" s="63"/>
      <c r="WCT79" s="62"/>
      <c r="WCU79" s="63"/>
      <c r="WCV79" s="62"/>
      <c r="WCW79" s="63"/>
      <c r="WCX79" s="62"/>
      <c r="WCY79" s="63"/>
      <c r="WCZ79" s="62"/>
      <c r="WDA79" s="63"/>
      <c r="WDB79" s="62"/>
      <c r="WDC79" s="63"/>
      <c r="WDD79" s="62"/>
      <c r="WDE79" s="63"/>
      <c r="WDF79" s="62"/>
      <c r="WDG79" s="63"/>
      <c r="WDH79" s="62"/>
      <c r="WDI79" s="63"/>
      <c r="WDJ79" s="62"/>
      <c r="WDK79" s="63"/>
      <c r="WDL79" s="62"/>
      <c r="WDM79" s="63"/>
      <c r="WDN79" s="62"/>
      <c r="WDO79" s="63"/>
      <c r="WDP79" s="62"/>
      <c r="WDQ79" s="63"/>
      <c r="WDR79" s="62"/>
      <c r="WDS79" s="63"/>
      <c r="WDT79" s="62"/>
      <c r="WDU79" s="63"/>
      <c r="WDV79" s="62"/>
      <c r="WDW79" s="63"/>
      <c r="WDX79" s="62"/>
      <c r="WDY79" s="63"/>
      <c r="WDZ79" s="62"/>
      <c r="WEA79" s="63"/>
      <c r="WEB79" s="62"/>
      <c r="WEC79" s="63"/>
      <c r="WED79" s="62"/>
      <c r="WEE79" s="63"/>
      <c r="WEF79" s="62"/>
      <c r="WEG79" s="63"/>
      <c r="WEH79" s="62"/>
      <c r="WEI79" s="63"/>
      <c r="WEJ79" s="62"/>
      <c r="WEK79" s="63"/>
      <c r="WEL79" s="62"/>
      <c r="WEM79" s="63"/>
      <c r="WEN79" s="62"/>
      <c r="WEO79" s="63"/>
      <c r="WEP79" s="62"/>
      <c r="WEQ79" s="63"/>
      <c r="WER79" s="62"/>
      <c r="WES79" s="63"/>
      <c r="WET79" s="62"/>
      <c r="WEU79" s="63"/>
      <c r="WEV79" s="62"/>
      <c r="WEW79" s="63"/>
      <c r="WEX79" s="62"/>
      <c r="WEY79" s="63"/>
      <c r="WEZ79" s="62"/>
      <c r="WFA79" s="63"/>
      <c r="WFB79" s="62"/>
      <c r="WFC79" s="63"/>
      <c r="WFD79" s="62"/>
      <c r="WFE79" s="63"/>
      <c r="WFF79" s="62"/>
      <c r="WFG79" s="63"/>
      <c r="WFH79" s="62"/>
      <c r="WFI79" s="63"/>
      <c r="WFJ79" s="62"/>
      <c r="WFK79" s="63"/>
      <c r="WFL79" s="62"/>
      <c r="WFM79" s="63"/>
      <c r="WFN79" s="62"/>
      <c r="WFO79" s="63"/>
      <c r="WFP79" s="62"/>
      <c r="WFQ79" s="63"/>
      <c r="WFR79" s="62"/>
      <c r="WFS79" s="63"/>
      <c r="WFT79" s="62"/>
      <c r="WFU79" s="63"/>
      <c r="WFV79" s="62"/>
      <c r="WFW79" s="63"/>
      <c r="WFX79" s="62"/>
      <c r="WFY79" s="63"/>
      <c r="WFZ79" s="62"/>
      <c r="WGA79" s="63"/>
      <c r="WGB79" s="62"/>
      <c r="WGC79" s="63"/>
      <c r="WGD79" s="62"/>
      <c r="WGE79" s="63"/>
      <c r="WGF79" s="62"/>
      <c r="WGG79" s="63"/>
      <c r="WGH79" s="62"/>
      <c r="WGI79" s="63"/>
      <c r="WGJ79" s="62"/>
      <c r="WGK79" s="63"/>
      <c r="WGL79" s="62"/>
      <c r="WGM79" s="63"/>
      <c r="WGN79" s="62"/>
      <c r="WGO79" s="63"/>
      <c r="WGP79" s="62"/>
      <c r="WGQ79" s="63"/>
      <c r="WGR79" s="62"/>
      <c r="WGS79" s="63"/>
      <c r="WGT79" s="62"/>
      <c r="WGU79" s="63"/>
      <c r="WGV79" s="62"/>
      <c r="WGW79" s="63"/>
      <c r="WGX79" s="62"/>
      <c r="WGY79" s="63"/>
      <c r="WGZ79" s="62"/>
      <c r="WHA79" s="63"/>
      <c r="WHB79" s="62"/>
      <c r="WHC79" s="63"/>
      <c r="WHD79" s="62"/>
      <c r="WHE79" s="63"/>
      <c r="WHF79" s="62"/>
      <c r="WHG79" s="63"/>
      <c r="WHH79" s="62"/>
      <c r="WHI79" s="63"/>
      <c r="WHJ79" s="62"/>
      <c r="WHK79" s="63"/>
      <c r="WHL79" s="62"/>
      <c r="WHM79" s="63"/>
      <c r="WHN79" s="62"/>
      <c r="WHO79" s="63"/>
      <c r="WHP79" s="62"/>
      <c r="WHQ79" s="63"/>
      <c r="WHR79" s="62"/>
      <c r="WHS79" s="63"/>
      <c r="WHT79" s="62"/>
      <c r="WHU79" s="63"/>
      <c r="WHV79" s="62"/>
      <c r="WHW79" s="63"/>
      <c r="WHX79" s="62"/>
      <c r="WHY79" s="63"/>
      <c r="WHZ79" s="62"/>
      <c r="WIA79" s="63"/>
      <c r="WIB79" s="62"/>
      <c r="WIC79" s="63"/>
      <c r="WID79" s="62"/>
      <c r="WIE79" s="63"/>
      <c r="WIF79" s="62"/>
      <c r="WIG79" s="63"/>
      <c r="WIH79" s="62"/>
      <c r="WII79" s="63"/>
      <c r="WIJ79" s="62"/>
      <c r="WIK79" s="63"/>
      <c r="WIL79" s="62"/>
      <c r="WIM79" s="63"/>
      <c r="WIN79" s="62"/>
      <c r="WIO79" s="63"/>
      <c r="WIP79" s="62"/>
      <c r="WIQ79" s="63"/>
      <c r="WIR79" s="62"/>
      <c r="WIS79" s="63"/>
      <c r="WIT79" s="62"/>
      <c r="WIU79" s="63"/>
      <c r="WIV79" s="62"/>
      <c r="WIW79" s="63"/>
      <c r="WIX79" s="62"/>
      <c r="WIY79" s="63"/>
      <c r="WIZ79" s="62"/>
      <c r="WJA79" s="63"/>
      <c r="WJB79" s="62"/>
      <c r="WJC79" s="63"/>
      <c r="WJD79" s="62"/>
      <c r="WJE79" s="63"/>
      <c r="WJF79" s="62"/>
      <c r="WJG79" s="63"/>
      <c r="WJH79" s="62"/>
      <c r="WJI79" s="63"/>
      <c r="WJJ79" s="62"/>
      <c r="WJK79" s="63"/>
      <c r="WJL79" s="62"/>
      <c r="WJM79" s="63"/>
      <c r="WJN79" s="62"/>
      <c r="WJO79" s="63"/>
      <c r="WJP79" s="62"/>
      <c r="WJQ79" s="63"/>
      <c r="WJR79" s="62"/>
      <c r="WJS79" s="63"/>
      <c r="WJT79" s="62"/>
      <c r="WJU79" s="63"/>
      <c r="WJV79" s="62"/>
      <c r="WJW79" s="63"/>
      <c r="WJX79" s="62"/>
      <c r="WJY79" s="63"/>
      <c r="WJZ79" s="62"/>
      <c r="WKA79" s="63"/>
      <c r="WKB79" s="62"/>
      <c r="WKC79" s="63"/>
      <c r="WKD79" s="62"/>
      <c r="WKE79" s="63"/>
      <c r="WKF79" s="62"/>
      <c r="WKG79" s="63"/>
      <c r="WKH79" s="62"/>
      <c r="WKI79" s="63"/>
      <c r="WKJ79" s="62"/>
      <c r="WKK79" s="63"/>
      <c r="WKL79" s="62"/>
      <c r="WKM79" s="63"/>
      <c r="WKN79" s="62"/>
      <c r="WKO79" s="63"/>
      <c r="WKP79" s="62"/>
      <c r="WKQ79" s="63"/>
      <c r="WKR79" s="62"/>
      <c r="WKS79" s="63"/>
      <c r="WKT79" s="62"/>
      <c r="WKU79" s="63"/>
      <c r="WKV79" s="62"/>
      <c r="WKW79" s="63"/>
      <c r="WKX79" s="62"/>
      <c r="WKY79" s="63"/>
      <c r="WKZ79" s="62"/>
      <c r="WLA79" s="63"/>
      <c r="WLB79" s="62"/>
      <c r="WLC79" s="63"/>
      <c r="WLD79" s="62"/>
      <c r="WLE79" s="63"/>
      <c r="WLF79" s="62"/>
      <c r="WLG79" s="63"/>
      <c r="WLH79" s="62"/>
      <c r="WLI79" s="63"/>
      <c r="WLJ79" s="62"/>
      <c r="WLK79" s="63"/>
      <c r="WLL79" s="62"/>
      <c r="WLM79" s="63"/>
      <c r="WLN79" s="62"/>
      <c r="WLO79" s="63"/>
      <c r="WLP79" s="62"/>
      <c r="WLQ79" s="63"/>
      <c r="WLR79" s="62"/>
      <c r="WLS79" s="63"/>
      <c r="WLT79" s="62"/>
      <c r="WLU79" s="63"/>
      <c r="WLV79" s="62"/>
      <c r="WLW79" s="63"/>
      <c r="WLX79" s="62"/>
      <c r="WLY79" s="63"/>
      <c r="WLZ79" s="62"/>
      <c r="WMA79" s="63"/>
      <c r="WMB79" s="62"/>
      <c r="WMC79" s="63"/>
      <c r="WMD79" s="62"/>
      <c r="WME79" s="63"/>
      <c r="WMF79" s="62"/>
      <c r="WMG79" s="63"/>
      <c r="WMH79" s="62"/>
      <c r="WMI79" s="63"/>
      <c r="WMJ79" s="62"/>
      <c r="WMK79" s="63"/>
      <c r="WML79" s="62"/>
      <c r="WMM79" s="63"/>
      <c r="WMN79" s="62"/>
      <c r="WMO79" s="63"/>
      <c r="WMP79" s="62"/>
      <c r="WMQ79" s="63"/>
      <c r="WMR79" s="62"/>
      <c r="WMS79" s="63"/>
      <c r="WMT79" s="62"/>
      <c r="WMU79" s="63"/>
      <c r="WMV79" s="62"/>
      <c r="WMW79" s="63"/>
      <c r="WMX79" s="62"/>
      <c r="WMY79" s="63"/>
      <c r="WMZ79" s="62"/>
      <c r="WNA79" s="63"/>
      <c r="WNB79" s="62"/>
      <c r="WNC79" s="63"/>
      <c r="WND79" s="62"/>
      <c r="WNE79" s="63"/>
      <c r="WNF79" s="62"/>
      <c r="WNG79" s="63"/>
      <c r="WNH79" s="62"/>
      <c r="WNI79" s="63"/>
      <c r="WNJ79" s="62"/>
      <c r="WNK79" s="63"/>
      <c r="WNL79" s="62"/>
      <c r="WNM79" s="63"/>
      <c r="WNN79" s="62"/>
      <c r="WNO79" s="63"/>
      <c r="WNP79" s="62"/>
      <c r="WNQ79" s="63"/>
      <c r="WNR79" s="62"/>
      <c r="WNS79" s="63"/>
      <c r="WNT79" s="62"/>
      <c r="WNU79" s="63"/>
      <c r="WNV79" s="62"/>
      <c r="WNW79" s="63"/>
      <c r="WNX79" s="62"/>
      <c r="WNY79" s="63"/>
      <c r="WNZ79" s="62"/>
      <c r="WOA79" s="63"/>
      <c r="WOB79" s="62"/>
      <c r="WOC79" s="63"/>
      <c r="WOD79" s="62"/>
      <c r="WOE79" s="63"/>
      <c r="WOF79" s="62"/>
      <c r="WOG79" s="63"/>
      <c r="WOH79" s="62"/>
      <c r="WOI79" s="63"/>
      <c r="WOJ79" s="62"/>
      <c r="WOK79" s="63"/>
      <c r="WOL79" s="62"/>
      <c r="WOM79" s="63"/>
      <c r="WON79" s="62"/>
      <c r="WOO79" s="63"/>
      <c r="WOP79" s="62"/>
      <c r="WOQ79" s="63"/>
      <c r="WOR79" s="62"/>
      <c r="WOS79" s="63"/>
      <c r="WOT79" s="62"/>
      <c r="WOU79" s="63"/>
      <c r="WOV79" s="62"/>
      <c r="WOW79" s="63"/>
      <c r="WOX79" s="62"/>
      <c r="WOY79" s="63"/>
      <c r="WOZ79" s="62"/>
      <c r="WPA79" s="63"/>
      <c r="WPB79" s="62"/>
      <c r="WPC79" s="63"/>
      <c r="WPD79" s="62"/>
      <c r="WPE79" s="63"/>
      <c r="WPF79" s="62"/>
      <c r="WPG79" s="63"/>
      <c r="WPH79" s="62"/>
      <c r="WPI79" s="63"/>
      <c r="WPJ79" s="62"/>
      <c r="WPK79" s="63"/>
      <c r="WPL79" s="62"/>
      <c r="WPM79" s="63"/>
      <c r="WPN79" s="62"/>
      <c r="WPO79" s="63"/>
      <c r="WPP79" s="62"/>
      <c r="WPQ79" s="63"/>
      <c r="WPR79" s="62"/>
      <c r="WPS79" s="63"/>
      <c r="WPT79" s="62"/>
      <c r="WPU79" s="63"/>
      <c r="WPV79" s="62"/>
      <c r="WPW79" s="63"/>
      <c r="WPX79" s="62"/>
      <c r="WPY79" s="63"/>
      <c r="WPZ79" s="62"/>
      <c r="WQA79" s="63"/>
      <c r="WQB79" s="62"/>
      <c r="WQC79" s="63"/>
      <c r="WQD79" s="62"/>
      <c r="WQE79" s="63"/>
      <c r="WQF79" s="62"/>
      <c r="WQG79" s="63"/>
      <c r="WQH79" s="62"/>
      <c r="WQI79" s="63"/>
      <c r="WQJ79" s="62"/>
      <c r="WQK79" s="63"/>
      <c r="WQL79" s="62"/>
      <c r="WQM79" s="63"/>
      <c r="WQN79" s="62"/>
      <c r="WQO79" s="63"/>
      <c r="WQP79" s="62"/>
      <c r="WQQ79" s="63"/>
      <c r="WQR79" s="62"/>
      <c r="WQS79" s="63"/>
      <c r="WQT79" s="62"/>
      <c r="WQU79" s="63"/>
      <c r="WQV79" s="62"/>
      <c r="WQW79" s="63"/>
      <c r="WQX79" s="62"/>
      <c r="WQY79" s="63"/>
      <c r="WQZ79" s="62"/>
      <c r="WRA79" s="63"/>
      <c r="WRB79" s="62"/>
      <c r="WRC79" s="63"/>
      <c r="WRD79" s="62"/>
      <c r="WRE79" s="63"/>
      <c r="WRF79" s="62"/>
      <c r="WRG79" s="63"/>
      <c r="WRH79" s="62"/>
      <c r="WRI79" s="63"/>
      <c r="WRJ79" s="62"/>
      <c r="WRK79" s="63"/>
      <c r="WRL79" s="62"/>
      <c r="WRM79" s="63"/>
      <c r="WRN79" s="62"/>
      <c r="WRO79" s="63"/>
      <c r="WRP79" s="62"/>
      <c r="WRQ79" s="63"/>
      <c r="WRR79" s="62"/>
      <c r="WRS79" s="63"/>
      <c r="WRT79" s="62"/>
      <c r="WRU79" s="63"/>
      <c r="WRV79" s="62"/>
      <c r="WRW79" s="63"/>
      <c r="WRX79" s="62"/>
      <c r="WRY79" s="63"/>
      <c r="WRZ79" s="62"/>
      <c r="WSA79" s="63"/>
      <c r="WSB79" s="62"/>
      <c r="WSC79" s="63"/>
      <c r="WSD79" s="62"/>
      <c r="WSE79" s="63"/>
      <c r="WSF79" s="62"/>
      <c r="WSG79" s="63"/>
      <c r="WSH79" s="62"/>
      <c r="WSI79" s="63"/>
      <c r="WSJ79" s="62"/>
      <c r="WSK79" s="63"/>
      <c r="WSL79" s="62"/>
      <c r="WSM79" s="63"/>
      <c r="WSN79" s="62"/>
      <c r="WSO79" s="63"/>
      <c r="WSP79" s="62"/>
      <c r="WSQ79" s="63"/>
      <c r="WSR79" s="62"/>
      <c r="WSS79" s="63"/>
      <c r="WST79" s="62"/>
      <c r="WSU79" s="63"/>
      <c r="WSV79" s="62"/>
      <c r="WSW79" s="63"/>
      <c r="WSX79" s="62"/>
      <c r="WSY79" s="63"/>
      <c r="WSZ79" s="62"/>
      <c r="WTA79" s="63"/>
      <c r="WTB79" s="62"/>
      <c r="WTC79" s="63"/>
      <c r="WTD79" s="62"/>
      <c r="WTE79" s="63"/>
      <c r="WTF79" s="62"/>
      <c r="WTG79" s="63"/>
      <c r="WTH79" s="62"/>
      <c r="WTI79" s="63"/>
      <c r="WTJ79" s="62"/>
      <c r="WTK79" s="63"/>
      <c r="WTL79" s="62"/>
      <c r="WTM79" s="63"/>
      <c r="WTN79" s="62"/>
      <c r="WTO79" s="63"/>
      <c r="WTP79" s="62"/>
      <c r="WTQ79" s="63"/>
      <c r="WTR79" s="62"/>
      <c r="WTS79" s="63"/>
      <c r="WTT79" s="62"/>
      <c r="WTU79" s="63"/>
      <c r="WTV79" s="62"/>
      <c r="WTW79" s="63"/>
      <c r="WTX79" s="62"/>
      <c r="WTY79" s="63"/>
      <c r="WTZ79" s="62"/>
      <c r="WUA79" s="63"/>
      <c r="WUB79" s="62"/>
      <c r="WUC79" s="63"/>
      <c r="WUD79" s="62"/>
      <c r="WUE79" s="63"/>
      <c r="WUF79" s="62"/>
      <c r="WUG79" s="63"/>
      <c r="WUH79" s="62"/>
      <c r="WUI79" s="63"/>
      <c r="WUJ79" s="62"/>
      <c r="WUK79" s="63"/>
      <c r="WUL79" s="62"/>
      <c r="WUM79" s="63"/>
      <c r="WUN79" s="62"/>
      <c r="WUO79" s="63"/>
      <c r="WUP79" s="62"/>
      <c r="WUQ79" s="63"/>
      <c r="WUR79" s="62"/>
      <c r="WUS79" s="63"/>
      <c r="WUT79" s="62"/>
      <c r="WUU79" s="63"/>
      <c r="WUV79" s="62"/>
      <c r="WUW79" s="63"/>
      <c r="WUX79" s="62"/>
      <c r="WUY79" s="63"/>
      <c r="WUZ79" s="62"/>
      <c r="WVA79" s="63"/>
      <c r="WVB79" s="62"/>
      <c r="WVC79" s="63"/>
      <c r="WVD79" s="62"/>
      <c r="WVE79" s="63"/>
      <c r="WVF79" s="62"/>
      <c r="WVG79" s="63"/>
      <c r="WVH79" s="62"/>
      <c r="WVI79" s="63"/>
      <c r="WVJ79" s="62"/>
      <c r="WVK79" s="63"/>
      <c r="WVL79" s="62"/>
      <c r="WVM79" s="63"/>
      <c r="WVN79" s="62"/>
      <c r="WVO79" s="63"/>
      <c r="WVP79" s="62"/>
      <c r="WVQ79" s="63"/>
      <c r="WVR79" s="62"/>
      <c r="WVS79" s="63"/>
      <c r="WVT79" s="62"/>
      <c r="WVU79" s="63"/>
      <c r="WVV79" s="62"/>
      <c r="WVW79" s="63"/>
      <c r="WVX79" s="62"/>
      <c r="WVY79" s="63"/>
      <c r="WVZ79" s="62"/>
      <c r="WWA79" s="63"/>
      <c r="WWB79" s="62"/>
      <c r="WWC79" s="63"/>
      <c r="WWD79" s="62"/>
      <c r="WWE79" s="63"/>
      <c r="WWF79" s="62"/>
      <c r="WWG79" s="63"/>
      <c r="WWH79" s="62"/>
      <c r="WWI79" s="63"/>
      <c r="WWJ79" s="62"/>
      <c r="WWK79" s="63"/>
      <c r="WWL79" s="62"/>
      <c r="WWM79" s="63"/>
      <c r="WWN79" s="62"/>
      <c r="WWO79" s="63"/>
      <c r="WWP79" s="62"/>
      <c r="WWQ79" s="63"/>
      <c r="WWR79" s="62"/>
      <c r="WWS79" s="63"/>
      <c r="WWT79" s="62"/>
      <c r="WWU79" s="63"/>
      <c r="WWV79" s="62"/>
      <c r="WWW79" s="63"/>
      <c r="WWX79" s="62"/>
      <c r="WWY79" s="63"/>
      <c r="WWZ79" s="62"/>
      <c r="WXA79" s="63"/>
      <c r="WXB79" s="62"/>
      <c r="WXC79" s="63"/>
      <c r="WXD79" s="62"/>
      <c r="WXE79" s="63"/>
      <c r="WXF79" s="62"/>
      <c r="WXG79" s="63"/>
      <c r="WXH79" s="62"/>
      <c r="WXI79" s="63"/>
      <c r="WXJ79" s="62"/>
      <c r="WXK79" s="63"/>
      <c r="WXL79" s="62"/>
      <c r="WXM79" s="63"/>
      <c r="WXN79" s="62"/>
      <c r="WXO79" s="63"/>
      <c r="WXP79" s="62"/>
      <c r="WXQ79" s="63"/>
      <c r="WXR79" s="62"/>
      <c r="WXS79" s="63"/>
      <c r="WXT79" s="62"/>
      <c r="WXU79" s="63"/>
      <c r="WXV79" s="62"/>
      <c r="WXW79" s="63"/>
      <c r="WXX79" s="62"/>
      <c r="WXY79" s="63"/>
      <c r="WXZ79" s="62"/>
      <c r="WYA79" s="63"/>
      <c r="WYB79" s="62"/>
      <c r="WYC79" s="63"/>
      <c r="WYD79" s="62"/>
      <c r="WYE79" s="63"/>
      <c r="WYF79" s="62"/>
      <c r="WYG79" s="63"/>
      <c r="WYH79" s="62"/>
      <c r="WYI79" s="63"/>
      <c r="WYJ79" s="62"/>
      <c r="WYK79" s="63"/>
      <c r="WYL79" s="62"/>
      <c r="WYM79" s="63"/>
      <c r="WYN79" s="62"/>
      <c r="WYO79" s="63"/>
      <c r="WYP79" s="62"/>
      <c r="WYQ79" s="63"/>
      <c r="WYR79" s="62"/>
      <c r="WYS79" s="63"/>
      <c r="WYT79" s="62"/>
      <c r="WYU79" s="63"/>
      <c r="WYV79" s="62"/>
      <c r="WYW79" s="63"/>
      <c r="WYX79" s="62"/>
      <c r="WYY79" s="63"/>
      <c r="WYZ79" s="62"/>
      <c r="WZA79" s="63"/>
      <c r="WZB79" s="62"/>
      <c r="WZC79" s="63"/>
      <c r="WZD79" s="62"/>
      <c r="WZE79" s="63"/>
      <c r="WZF79" s="62"/>
      <c r="WZG79" s="63"/>
      <c r="WZH79" s="62"/>
      <c r="WZI79" s="63"/>
      <c r="WZJ79" s="62"/>
      <c r="WZK79" s="63"/>
      <c r="WZL79" s="62"/>
      <c r="WZM79" s="63"/>
      <c r="WZN79" s="62"/>
      <c r="WZO79" s="63"/>
      <c r="WZP79" s="62"/>
      <c r="WZQ79" s="63"/>
      <c r="WZR79" s="62"/>
      <c r="WZS79" s="63"/>
      <c r="WZT79" s="62"/>
      <c r="WZU79" s="63"/>
      <c r="WZV79" s="62"/>
      <c r="WZW79" s="63"/>
      <c r="WZX79" s="62"/>
      <c r="WZY79" s="63"/>
      <c r="WZZ79" s="62"/>
      <c r="XAA79" s="63"/>
      <c r="XAB79" s="62"/>
      <c r="XAC79" s="63"/>
      <c r="XAD79" s="62"/>
      <c r="XAE79" s="63"/>
      <c r="XAF79" s="62"/>
      <c r="XAG79" s="63"/>
      <c r="XAH79" s="62"/>
      <c r="XAI79" s="63"/>
      <c r="XAJ79" s="62"/>
      <c r="XAK79" s="63"/>
      <c r="XAL79" s="62"/>
      <c r="XAM79" s="63"/>
      <c r="XAN79" s="62"/>
      <c r="XAO79" s="63"/>
      <c r="XAP79" s="62"/>
      <c r="XAQ79" s="63"/>
      <c r="XAR79" s="62"/>
      <c r="XAS79" s="63"/>
      <c r="XAT79" s="62"/>
      <c r="XAU79" s="63"/>
      <c r="XAV79" s="62"/>
      <c r="XAW79" s="63"/>
      <c r="XAX79" s="62"/>
      <c r="XAY79" s="63"/>
      <c r="XAZ79" s="62"/>
      <c r="XBA79" s="63"/>
      <c r="XBB79" s="62"/>
      <c r="XBC79" s="63"/>
      <c r="XBD79" s="62"/>
      <c r="XBE79" s="63"/>
      <c r="XBF79" s="62"/>
      <c r="XBG79" s="63"/>
      <c r="XBH79" s="62"/>
      <c r="XBI79" s="63"/>
      <c r="XBJ79" s="62"/>
      <c r="XBK79" s="63"/>
      <c r="XBL79" s="62"/>
      <c r="XBM79" s="63"/>
      <c r="XBN79" s="62"/>
      <c r="XBO79" s="63"/>
      <c r="XBP79" s="62"/>
      <c r="XBQ79" s="63"/>
      <c r="XBR79" s="62"/>
      <c r="XBS79" s="63"/>
      <c r="XBT79" s="62"/>
      <c r="XBU79" s="63"/>
      <c r="XBV79" s="62"/>
      <c r="XBW79" s="63"/>
      <c r="XBX79" s="62"/>
      <c r="XBY79" s="63"/>
      <c r="XBZ79" s="62"/>
      <c r="XCA79" s="63"/>
      <c r="XCB79" s="62"/>
      <c r="XCC79" s="63"/>
      <c r="XCD79" s="62"/>
      <c r="XCE79" s="63"/>
      <c r="XCF79" s="62"/>
      <c r="XCG79" s="63"/>
      <c r="XCH79" s="62"/>
      <c r="XCI79" s="63"/>
      <c r="XCJ79" s="62"/>
      <c r="XCK79" s="63"/>
      <c r="XCL79" s="62"/>
      <c r="XCM79" s="63"/>
      <c r="XCN79" s="62"/>
      <c r="XCO79" s="63"/>
      <c r="XCP79" s="62"/>
      <c r="XCQ79" s="63"/>
      <c r="XCR79" s="62"/>
      <c r="XCS79" s="63"/>
      <c r="XCT79" s="62"/>
      <c r="XCU79" s="63"/>
      <c r="XCV79" s="62"/>
      <c r="XCW79" s="63"/>
      <c r="XCX79" s="62"/>
      <c r="XCY79" s="63"/>
      <c r="XCZ79" s="62"/>
      <c r="XDA79" s="63"/>
      <c r="XDB79" s="62"/>
      <c r="XDC79" s="63"/>
      <c r="XDD79" s="62"/>
      <c r="XDE79" s="63"/>
      <c r="XDF79" s="62"/>
      <c r="XDG79" s="63"/>
      <c r="XDH79" s="62"/>
      <c r="XDI79" s="63"/>
      <c r="XDJ79" s="62"/>
      <c r="XDK79" s="63"/>
      <c r="XDL79" s="62"/>
      <c r="XDM79" s="63"/>
      <c r="XDN79" s="62"/>
      <c r="XDO79" s="63"/>
      <c r="XDP79" s="62"/>
      <c r="XDQ79" s="63"/>
      <c r="XDR79" s="62"/>
      <c r="XDS79" s="63"/>
      <c r="XDT79" s="62"/>
      <c r="XDU79" s="63"/>
      <c r="XDV79" s="62"/>
      <c r="XDW79" s="63"/>
      <c r="XDX79" s="62"/>
      <c r="XDY79" s="63"/>
      <c r="XDZ79" s="62"/>
      <c r="XEA79" s="63"/>
      <c r="XEB79" s="62"/>
      <c r="XEC79" s="63"/>
      <c r="XED79" s="62"/>
      <c r="XEE79" s="63"/>
      <c r="XEF79" s="62"/>
      <c r="XEG79" s="63"/>
      <c r="XEH79" s="62"/>
      <c r="XEI79" s="63"/>
      <c r="XEJ79" s="62"/>
      <c r="XEK79" s="63"/>
      <c r="XEL79" s="62"/>
      <c r="XEM79" s="63"/>
      <c r="XEN79" s="62"/>
      <c r="XEO79" s="63"/>
      <c r="XEP79" s="62"/>
      <c r="XEQ79" s="63"/>
      <c r="XER79" s="62"/>
    </row>
    <row r="80" spans="1:16372" ht="15" customHeight="1">
      <c r="A80" s="438"/>
      <c r="B80" s="683"/>
      <c r="C80" s="666"/>
      <c r="D80" s="451" t="s">
        <v>934</v>
      </c>
      <c r="E80" s="19" t="s">
        <v>72</v>
      </c>
      <c r="F80" s="123" t="s">
        <v>933</v>
      </c>
      <c r="G80" s="18" t="s">
        <v>89</v>
      </c>
      <c r="H80" s="123" t="s">
        <v>933</v>
      </c>
      <c r="I80" s="121" t="s">
        <v>935</v>
      </c>
      <c r="J80" s="21" t="s">
        <v>109</v>
      </c>
      <c r="K80" s="236" t="s">
        <v>48</v>
      </c>
      <c r="L80" s="426"/>
      <c r="M80" s="417"/>
    </row>
    <row r="81" spans="1:13" ht="15">
      <c r="A81" s="582" t="s">
        <v>372</v>
      </c>
      <c r="B81" s="135" t="s">
        <v>96</v>
      </c>
      <c r="C81" s="228"/>
      <c r="D81" s="450" t="s">
        <v>189</v>
      </c>
      <c r="E81" s="45"/>
      <c r="F81" s="514" t="s">
        <v>206</v>
      </c>
      <c r="G81" s="47"/>
      <c r="H81" s="51"/>
      <c r="I81" s="48"/>
      <c r="J81" s="49"/>
      <c r="K81" s="76"/>
      <c r="L81" s="424"/>
      <c r="M81" s="414"/>
    </row>
    <row r="82" spans="1:13" ht="15" customHeight="1">
      <c r="A82" s="437"/>
      <c r="B82" s="215" t="s">
        <v>160</v>
      </c>
      <c r="C82" s="24" t="s">
        <v>788</v>
      </c>
      <c r="D82" s="451" t="s">
        <v>548</v>
      </c>
      <c r="E82" s="19" t="s">
        <v>72</v>
      </c>
      <c r="F82" s="123" t="s">
        <v>547</v>
      </c>
      <c r="G82" s="18" t="s">
        <v>89</v>
      </c>
      <c r="H82" s="123" t="s">
        <v>547</v>
      </c>
      <c r="I82" s="121" t="s">
        <v>554</v>
      </c>
      <c r="J82" s="21" t="s">
        <v>52</v>
      </c>
      <c r="K82" s="236" t="s">
        <v>48</v>
      </c>
      <c r="L82" s="588"/>
      <c r="M82" s="588"/>
    </row>
    <row r="83" spans="1:13" ht="15" customHeight="1">
      <c r="A83" s="437"/>
      <c r="B83" s="136" t="s">
        <v>88</v>
      </c>
      <c r="C83" s="24" t="s">
        <v>683</v>
      </c>
      <c r="D83" s="451" t="s">
        <v>550</v>
      </c>
      <c r="E83" s="19" t="s">
        <v>72</v>
      </c>
      <c r="F83" s="123" t="s">
        <v>549</v>
      </c>
      <c r="G83" s="18" t="s">
        <v>89</v>
      </c>
      <c r="H83" s="123" t="s">
        <v>549</v>
      </c>
      <c r="I83" s="121" t="s">
        <v>555</v>
      </c>
      <c r="J83" s="21" t="s">
        <v>52</v>
      </c>
      <c r="K83" s="236" t="s">
        <v>48</v>
      </c>
      <c r="L83" s="588"/>
      <c r="M83" s="589"/>
    </row>
    <row r="84" spans="1:13" ht="15" customHeight="1">
      <c r="A84" s="498"/>
      <c r="B84" s="136" t="s">
        <v>161</v>
      </c>
      <c r="C84" s="24" t="s">
        <v>789</v>
      </c>
      <c r="D84" s="451" t="s">
        <v>611</v>
      </c>
      <c r="E84" s="19" t="s">
        <v>72</v>
      </c>
      <c r="F84" s="123" t="s">
        <v>551</v>
      </c>
      <c r="G84" s="18" t="s">
        <v>89</v>
      </c>
      <c r="H84" s="123" t="s">
        <v>551</v>
      </c>
      <c r="I84" s="121" t="s">
        <v>624</v>
      </c>
      <c r="J84" s="21" t="s">
        <v>52</v>
      </c>
      <c r="K84" s="236" t="s">
        <v>48</v>
      </c>
      <c r="L84" s="422"/>
      <c r="M84" s="412"/>
    </row>
    <row r="85" spans="1:13" ht="15" customHeight="1">
      <c r="A85" s="498"/>
      <c r="B85" s="136" t="s">
        <v>159</v>
      </c>
      <c r="C85" s="24" t="s">
        <v>790</v>
      </c>
      <c r="D85" s="451" t="s">
        <v>620</v>
      </c>
      <c r="E85" s="19" t="s">
        <v>72</v>
      </c>
      <c r="F85" s="123" t="s">
        <v>619</v>
      </c>
      <c r="G85" s="18" t="s">
        <v>89</v>
      </c>
      <c r="H85" s="123" t="s">
        <v>619</v>
      </c>
      <c r="I85" s="121" t="s">
        <v>625</v>
      </c>
      <c r="J85" s="21" t="s">
        <v>52</v>
      </c>
      <c r="K85" s="236" t="s">
        <v>48</v>
      </c>
      <c r="L85" s="422"/>
      <c r="M85" s="412"/>
    </row>
    <row r="86" spans="1:13" ht="15" customHeight="1">
      <c r="A86" s="437"/>
      <c r="B86" s="1586" t="s">
        <v>160</v>
      </c>
      <c r="C86" s="868" t="s">
        <v>864</v>
      </c>
      <c r="D86" s="451" t="s">
        <v>622</v>
      </c>
      <c r="E86" s="19" t="s">
        <v>72</v>
      </c>
      <c r="F86" s="123" t="s">
        <v>621</v>
      </c>
      <c r="G86" s="18" t="s">
        <v>89</v>
      </c>
      <c r="H86" s="123" t="s">
        <v>621</v>
      </c>
      <c r="I86" s="121" t="s">
        <v>626</v>
      </c>
      <c r="J86" s="21" t="s">
        <v>52</v>
      </c>
      <c r="K86" s="236" t="s">
        <v>48</v>
      </c>
      <c r="L86" s="422"/>
      <c r="M86" s="412"/>
    </row>
    <row r="87" spans="1:13" ht="15" customHeight="1">
      <c r="A87" s="437"/>
      <c r="B87" s="1586" t="s">
        <v>88</v>
      </c>
      <c r="C87" s="868" t="s">
        <v>865</v>
      </c>
      <c r="D87" s="451" t="s">
        <v>627</v>
      </c>
      <c r="E87" s="19" t="s">
        <v>72</v>
      </c>
      <c r="F87" s="123" t="s">
        <v>623</v>
      </c>
      <c r="G87" s="18" t="s">
        <v>89</v>
      </c>
      <c r="H87" s="123" t="s">
        <v>623</v>
      </c>
      <c r="I87" s="121" t="s">
        <v>629</v>
      </c>
      <c r="J87" s="21" t="s">
        <v>52</v>
      </c>
      <c r="K87" s="236" t="s">
        <v>48</v>
      </c>
      <c r="L87" s="422"/>
      <c r="M87" s="412"/>
    </row>
    <row r="88" spans="1:13" ht="15" customHeight="1">
      <c r="A88" s="437"/>
      <c r="B88" s="1586" t="s">
        <v>161</v>
      </c>
      <c r="C88" s="868" t="s">
        <v>866</v>
      </c>
      <c r="D88" s="451" t="s">
        <v>719</v>
      </c>
      <c r="E88" s="19" t="s">
        <v>72</v>
      </c>
      <c r="F88" s="123" t="s">
        <v>628</v>
      </c>
      <c r="G88" s="18" t="s">
        <v>89</v>
      </c>
      <c r="H88" s="123" t="s">
        <v>628</v>
      </c>
      <c r="I88" s="121" t="s">
        <v>724</v>
      </c>
      <c r="J88" s="21" t="s">
        <v>52</v>
      </c>
      <c r="K88" s="236" t="s">
        <v>48</v>
      </c>
      <c r="L88" s="422"/>
      <c r="M88" s="412"/>
    </row>
    <row r="89" spans="1:13" ht="15" customHeight="1">
      <c r="A89" s="437"/>
      <c r="B89" s="1586" t="s">
        <v>159</v>
      </c>
      <c r="C89" s="868" t="s">
        <v>867</v>
      </c>
      <c r="D89" s="451" t="s">
        <v>721</v>
      </c>
      <c r="E89" s="19" t="s">
        <v>72</v>
      </c>
      <c r="F89" s="123" t="s">
        <v>720</v>
      </c>
      <c r="G89" s="18" t="s">
        <v>89</v>
      </c>
      <c r="H89" s="123" t="s">
        <v>720</v>
      </c>
      <c r="I89" s="121" t="s">
        <v>726</v>
      </c>
      <c r="J89" s="21" t="s">
        <v>52</v>
      </c>
      <c r="K89" s="236" t="s">
        <v>48</v>
      </c>
      <c r="L89" s="422"/>
      <c r="M89" s="412"/>
    </row>
    <row r="90" spans="1:13" ht="15" customHeight="1">
      <c r="A90" s="437"/>
      <c r="B90" s="800" t="s">
        <v>160</v>
      </c>
      <c r="C90" s="724" t="s">
        <v>927</v>
      </c>
      <c r="D90" s="451" t="s">
        <v>742</v>
      </c>
      <c r="E90" s="19" t="s">
        <v>72</v>
      </c>
      <c r="F90" s="123" t="s">
        <v>722</v>
      </c>
      <c r="G90" s="18" t="s">
        <v>89</v>
      </c>
      <c r="H90" s="123" t="s">
        <v>722</v>
      </c>
      <c r="I90" s="121" t="s">
        <v>829</v>
      </c>
      <c r="J90" s="21" t="s">
        <v>52</v>
      </c>
      <c r="K90" s="236" t="s">
        <v>48</v>
      </c>
      <c r="L90" s="422"/>
      <c r="M90" s="412"/>
    </row>
    <row r="91" spans="1:13" ht="15" customHeight="1">
      <c r="A91" s="437"/>
      <c r="B91" s="800" t="s">
        <v>88</v>
      </c>
      <c r="C91" s="724" t="s">
        <v>928</v>
      </c>
      <c r="D91" s="451" t="s">
        <v>827</v>
      </c>
      <c r="E91" s="19" t="s">
        <v>72</v>
      </c>
      <c r="F91" s="123" t="s">
        <v>826</v>
      </c>
      <c r="G91" s="18" t="s">
        <v>89</v>
      </c>
      <c r="H91" s="123" t="s">
        <v>826</v>
      </c>
      <c r="I91" s="121" t="s">
        <v>830</v>
      </c>
      <c r="J91" s="21" t="s">
        <v>52</v>
      </c>
      <c r="K91" s="236" t="s">
        <v>48</v>
      </c>
      <c r="L91" s="422"/>
      <c r="M91" s="412"/>
    </row>
    <row r="92" spans="1:13" ht="15" customHeight="1">
      <c r="A92" s="437"/>
      <c r="B92" s="683"/>
      <c r="C92" s="666"/>
      <c r="D92" s="451" t="s">
        <v>929</v>
      </c>
      <c r="E92" s="19" t="s">
        <v>72</v>
      </c>
      <c r="F92" s="123" t="s">
        <v>828</v>
      </c>
      <c r="G92" s="18" t="s">
        <v>89</v>
      </c>
      <c r="H92" s="123" t="s">
        <v>828</v>
      </c>
      <c r="I92" s="121" t="s">
        <v>916</v>
      </c>
      <c r="J92" s="21" t="s">
        <v>52</v>
      </c>
      <c r="K92" s="236" t="s">
        <v>48</v>
      </c>
      <c r="L92" s="422"/>
      <c r="M92" s="412"/>
    </row>
    <row r="93" spans="1:13" ht="15" customHeight="1">
      <c r="A93" s="437"/>
      <c r="B93" s="683"/>
      <c r="C93" s="666"/>
      <c r="D93" s="451" t="s">
        <v>930</v>
      </c>
      <c r="E93" s="19" t="s">
        <v>72</v>
      </c>
      <c r="F93" s="123" t="s">
        <v>855</v>
      </c>
      <c r="G93" s="18" t="s">
        <v>89</v>
      </c>
      <c r="H93" s="123" t="s">
        <v>855</v>
      </c>
      <c r="I93" s="121" t="s">
        <v>936</v>
      </c>
      <c r="J93" s="21" t="s">
        <v>52</v>
      </c>
      <c r="K93" s="236" t="s">
        <v>48</v>
      </c>
      <c r="L93" s="422"/>
      <c r="M93" s="412"/>
    </row>
    <row r="94" spans="1:13" ht="15" customHeight="1">
      <c r="A94" s="437"/>
      <c r="B94" s="683"/>
      <c r="C94" s="666"/>
      <c r="D94" s="451" t="s">
        <v>932</v>
      </c>
      <c r="E94" s="19" t="s">
        <v>72</v>
      </c>
      <c r="F94" s="123" t="s">
        <v>931</v>
      </c>
      <c r="G94" s="18" t="s">
        <v>89</v>
      </c>
      <c r="H94" s="123" t="s">
        <v>931</v>
      </c>
      <c r="I94" s="121" t="s">
        <v>937</v>
      </c>
      <c r="J94" s="21" t="s">
        <v>52</v>
      </c>
      <c r="K94" s="236" t="s">
        <v>48</v>
      </c>
      <c r="L94" s="422"/>
      <c r="M94" s="412"/>
    </row>
    <row r="95" spans="1:13" ht="15" customHeight="1">
      <c r="A95" s="437"/>
      <c r="B95" s="683"/>
      <c r="C95" s="666"/>
      <c r="D95" s="451" t="s">
        <v>934</v>
      </c>
      <c r="E95" s="19" t="s">
        <v>72</v>
      </c>
      <c r="F95" s="123" t="s">
        <v>933</v>
      </c>
      <c r="G95" s="18" t="s">
        <v>89</v>
      </c>
      <c r="H95" s="123" t="s">
        <v>933</v>
      </c>
      <c r="I95" s="121" t="s">
        <v>938</v>
      </c>
      <c r="J95" s="21" t="s">
        <v>52</v>
      </c>
      <c r="K95" s="236" t="s">
        <v>48</v>
      </c>
      <c r="L95" s="422"/>
      <c r="M95" s="412"/>
    </row>
    <row r="96" spans="1:13" ht="16.5" customHeight="1">
      <c r="A96" s="582" t="s">
        <v>372</v>
      </c>
      <c r="B96" s="132" t="s">
        <v>170</v>
      </c>
      <c r="C96" s="44"/>
      <c r="D96" s="453" t="s">
        <v>189</v>
      </c>
      <c r="E96" s="45"/>
      <c r="F96" s="514" t="s">
        <v>207</v>
      </c>
      <c r="G96" s="47"/>
      <c r="H96" s="46"/>
      <c r="I96" s="48"/>
      <c r="J96" s="49"/>
      <c r="K96" s="191"/>
      <c r="L96" s="424"/>
      <c r="M96" s="414"/>
    </row>
    <row r="97" spans="1:24" ht="15" customHeight="1">
      <c r="A97" s="498"/>
      <c r="B97" s="136" t="s">
        <v>586</v>
      </c>
      <c r="C97" s="61" t="s">
        <v>545</v>
      </c>
      <c r="D97" s="451" t="s">
        <v>556</v>
      </c>
      <c r="E97" s="19" t="s">
        <v>72</v>
      </c>
      <c r="F97" s="590" t="s">
        <v>502</v>
      </c>
      <c r="G97" s="18" t="s">
        <v>89</v>
      </c>
      <c r="H97" s="590" t="s">
        <v>502</v>
      </c>
      <c r="I97" s="451" t="s">
        <v>557</v>
      </c>
      <c r="J97" s="21" t="s">
        <v>53</v>
      </c>
      <c r="K97" s="473" t="s">
        <v>49</v>
      </c>
      <c r="L97" s="586"/>
      <c r="M97" s="586"/>
      <c r="W97" s="17"/>
      <c r="X97" s="17"/>
    </row>
    <row r="98" spans="1:24" ht="15" customHeight="1">
      <c r="A98" s="437"/>
      <c r="B98" s="136" t="s">
        <v>588</v>
      </c>
      <c r="C98" s="61" t="s">
        <v>589</v>
      </c>
      <c r="D98" s="451" t="s">
        <v>558</v>
      </c>
      <c r="E98" s="19" t="s">
        <v>72</v>
      </c>
      <c r="F98" s="748" t="s">
        <v>508</v>
      </c>
      <c r="G98" s="18" t="s">
        <v>89</v>
      </c>
      <c r="H98" s="748" t="s">
        <v>508</v>
      </c>
      <c r="I98" s="451" t="s">
        <v>525</v>
      </c>
      <c r="J98" s="21" t="s">
        <v>53</v>
      </c>
      <c r="K98" s="473" t="s">
        <v>49</v>
      </c>
      <c r="L98" s="427"/>
      <c r="M98" s="586"/>
      <c r="W98" s="17"/>
      <c r="X98" s="17"/>
    </row>
    <row r="99" spans="1:24" ht="15" customHeight="1">
      <c r="A99" s="437"/>
      <c r="B99" s="772" t="s">
        <v>869</v>
      </c>
      <c r="C99" s="773" t="s">
        <v>791</v>
      </c>
      <c r="D99" s="451" t="s">
        <v>559</v>
      </c>
      <c r="E99" s="19" t="s">
        <v>72</v>
      </c>
      <c r="F99" s="590" t="s">
        <v>514</v>
      </c>
      <c r="G99" s="18" t="s">
        <v>89</v>
      </c>
      <c r="H99" s="590" t="s">
        <v>514</v>
      </c>
      <c r="I99" s="451" t="s">
        <v>560</v>
      </c>
      <c r="J99" s="21" t="s">
        <v>53</v>
      </c>
      <c r="K99" s="473" t="s">
        <v>49</v>
      </c>
      <c r="L99" s="586"/>
      <c r="M99" s="410"/>
      <c r="W99" s="17"/>
      <c r="X99" s="17"/>
    </row>
    <row r="100" spans="1:24" ht="15" customHeight="1">
      <c r="A100" s="498"/>
      <c r="B100" s="136" t="s">
        <v>595</v>
      </c>
      <c r="C100" s="61" t="s">
        <v>791</v>
      </c>
      <c r="D100" s="451" t="s">
        <v>561</v>
      </c>
      <c r="E100" s="19" t="s">
        <v>72</v>
      </c>
      <c r="F100" s="590" t="s">
        <v>552</v>
      </c>
      <c r="G100" s="18" t="s">
        <v>89</v>
      </c>
      <c r="H100" s="590" t="s">
        <v>552</v>
      </c>
      <c r="I100" s="451" t="s">
        <v>562</v>
      </c>
      <c r="J100" s="21" t="s">
        <v>53</v>
      </c>
      <c r="K100" s="473" t="s">
        <v>49</v>
      </c>
      <c r="L100" s="427"/>
      <c r="M100" s="586"/>
      <c r="W100" s="17"/>
      <c r="X100" s="17"/>
    </row>
    <row r="101" spans="1:24" ht="15" customHeight="1">
      <c r="A101" s="437"/>
      <c r="B101" s="1586" t="s">
        <v>869</v>
      </c>
      <c r="C101" s="1587" t="s">
        <v>606</v>
      </c>
      <c r="D101" s="451" t="s">
        <v>630</v>
      </c>
      <c r="E101" s="19" t="s">
        <v>72</v>
      </c>
      <c r="F101" s="590" t="s">
        <v>554</v>
      </c>
      <c r="G101" s="18" t="s">
        <v>89</v>
      </c>
      <c r="H101" s="590" t="s">
        <v>554</v>
      </c>
      <c r="I101" s="451" t="s">
        <v>631</v>
      </c>
      <c r="J101" s="21" t="s">
        <v>53</v>
      </c>
      <c r="K101" s="473" t="s">
        <v>49</v>
      </c>
      <c r="L101" s="586"/>
      <c r="M101" s="410"/>
      <c r="W101" s="17"/>
      <c r="X101" s="17"/>
    </row>
    <row r="102" spans="1:24" ht="15" customHeight="1">
      <c r="A102" s="439"/>
      <c r="B102" s="1586" t="s">
        <v>595</v>
      </c>
      <c r="C102" s="1587" t="s">
        <v>606</v>
      </c>
      <c r="D102" s="451" t="s">
        <v>632</v>
      </c>
      <c r="E102" s="19" t="s">
        <v>72</v>
      </c>
      <c r="F102" s="590" t="s">
        <v>555</v>
      </c>
      <c r="G102" s="18" t="s">
        <v>89</v>
      </c>
      <c r="H102" s="590" t="s">
        <v>555</v>
      </c>
      <c r="I102" s="451" t="s">
        <v>633</v>
      </c>
      <c r="J102" s="21" t="s">
        <v>53</v>
      </c>
      <c r="K102" s="473" t="s">
        <v>49</v>
      </c>
      <c r="L102" s="427"/>
      <c r="M102" s="586"/>
    </row>
    <row r="103" spans="1:24" ht="15" customHeight="1">
      <c r="A103" s="437"/>
      <c r="B103" s="800" t="s">
        <v>869</v>
      </c>
      <c r="C103" s="797" t="s">
        <v>939</v>
      </c>
      <c r="D103" s="451" t="s">
        <v>634</v>
      </c>
      <c r="E103" s="19" t="s">
        <v>72</v>
      </c>
      <c r="F103" s="590" t="s">
        <v>624</v>
      </c>
      <c r="G103" s="18" t="s">
        <v>89</v>
      </c>
      <c r="H103" s="590" t="s">
        <v>624</v>
      </c>
      <c r="I103" s="451" t="s">
        <v>635</v>
      </c>
      <c r="J103" s="21" t="s">
        <v>53</v>
      </c>
      <c r="K103" s="473" t="s">
        <v>49</v>
      </c>
      <c r="L103" s="427"/>
      <c r="M103" s="410"/>
    </row>
    <row r="104" spans="1:24" ht="15" customHeight="1">
      <c r="A104" s="437"/>
      <c r="B104" s="800" t="s">
        <v>595</v>
      </c>
      <c r="C104" s="797" t="s">
        <v>939</v>
      </c>
      <c r="D104" s="451" t="s">
        <v>636</v>
      </c>
      <c r="E104" s="19" t="s">
        <v>72</v>
      </c>
      <c r="F104" s="748" t="s">
        <v>621</v>
      </c>
      <c r="G104" s="18" t="s">
        <v>89</v>
      </c>
      <c r="H104" s="748" t="s">
        <v>621</v>
      </c>
      <c r="I104" s="451" t="s">
        <v>637</v>
      </c>
      <c r="J104" s="21" t="s">
        <v>53</v>
      </c>
      <c r="K104" s="473" t="s">
        <v>49</v>
      </c>
      <c r="L104" s="427"/>
      <c r="M104" s="410"/>
    </row>
    <row r="105" spans="1:24" ht="15" customHeight="1">
      <c r="A105" s="437"/>
      <c r="B105" s="683"/>
      <c r="C105" s="679"/>
      <c r="D105" s="451" t="s">
        <v>727</v>
      </c>
      <c r="E105" s="19" t="s">
        <v>72</v>
      </c>
      <c r="F105" s="590" t="s">
        <v>626</v>
      </c>
      <c r="G105" s="18" t="s">
        <v>89</v>
      </c>
      <c r="H105" s="590" t="s">
        <v>626</v>
      </c>
      <c r="I105" s="451" t="s">
        <v>653</v>
      </c>
      <c r="J105" s="21" t="s">
        <v>53</v>
      </c>
      <c r="K105" s="473" t="s">
        <v>49</v>
      </c>
      <c r="L105" s="586"/>
      <c r="M105" s="586"/>
    </row>
    <row r="106" spans="1:24" ht="15" customHeight="1">
      <c r="A106" s="498"/>
      <c r="B106" s="683"/>
      <c r="C106" s="679"/>
      <c r="D106" s="451" t="s">
        <v>728</v>
      </c>
      <c r="E106" s="19" t="s">
        <v>72</v>
      </c>
      <c r="F106" s="590" t="s">
        <v>629</v>
      </c>
      <c r="G106" s="18" t="s">
        <v>89</v>
      </c>
      <c r="H106" s="590" t="s">
        <v>629</v>
      </c>
      <c r="I106" s="451" t="s">
        <v>729</v>
      </c>
      <c r="J106" s="21" t="s">
        <v>53</v>
      </c>
      <c r="K106" s="473" t="s">
        <v>49</v>
      </c>
      <c r="L106" s="427"/>
      <c r="M106" s="410"/>
    </row>
    <row r="107" spans="1:24" s="33" customFormat="1" ht="15" customHeight="1">
      <c r="A107" s="437"/>
      <c r="B107" s="683"/>
      <c r="C107" s="679"/>
      <c r="D107" s="451" t="s">
        <v>730</v>
      </c>
      <c r="E107" s="19" t="s">
        <v>72</v>
      </c>
      <c r="F107" s="590" t="s">
        <v>724</v>
      </c>
      <c r="G107" s="18" t="s">
        <v>89</v>
      </c>
      <c r="H107" s="590" t="s">
        <v>724</v>
      </c>
      <c r="I107" s="451" t="s">
        <v>731</v>
      </c>
      <c r="J107" s="21" t="s">
        <v>53</v>
      </c>
      <c r="K107" s="473" t="s">
        <v>49</v>
      </c>
      <c r="L107" s="427"/>
      <c r="M107" s="410"/>
      <c r="N107" s="148"/>
      <c r="O107" s="148"/>
      <c r="P107" s="148"/>
      <c r="Q107" s="148"/>
      <c r="R107" s="148"/>
      <c r="S107" s="148"/>
      <c r="T107" s="148"/>
      <c r="U107" s="148"/>
      <c r="V107" s="148"/>
      <c r="W107" s="148"/>
      <c r="X107" s="148"/>
    </row>
    <row r="108" spans="1:24" s="33" customFormat="1" ht="15" customHeight="1">
      <c r="A108" s="437"/>
      <c r="B108" s="683"/>
      <c r="C108" s="679"/>
      <c r="D108" s="451" t="s">
        <v>831</v>
      </c>
      <c r="E108" s="19" t="s">
        <v>72</v>
      </c>
      <c r="F108" s="590" t="s">
        <v>726</v>
      </c>
      <c r="G108" s="18" t="s">
        <v>89</v>
      </c>
      <c r="H108" s="590" t="s">
        <v>726</v>
      </c>
      <c r="I108" s="451" t="s">
        <v>749</v>
      </c>
      <c r="J108" s="21" t="s">
        <v>53</v>
      </c>
      <c r="K108" s="473" t="s">
        <v>49</v>
      </c>
      <c r="L108" s="424"/>
      <c r="M108" s="414"/>
      <c r="N108" s="148"/>
      <c r="O108" s="148"/>
      <c r="P108" s="148"/>
      <c r="Q108" s="148"/>
      <c r="R108" s="148"/>
      <c r="S108" s="148"/>
      <c r="T108" s="148"/>
      <c r="U108" s="148"/>
      <c r="V108" s="148"/>
      <c r="W108" s="148"/>
      <c r="X108" s="148"/>
    </row>
    <row r="109" spans="1:24" s="33" customFormat="1" ht="15" customHeight="1">
      <c r="A109" s="437"/>
      <c r="B109" s="683"/>
      <c r="C109" s="679"/>
      <c r="D109" s="451" t="s">
        <v>832</v>
      </c>
      <c r="E109" s="19" t="s">
        <v>72</v>
      </c>
      <c r="F109" s="590" t="s">
        <v>829</v>
      </c>
      <c r="G109" s="18" t="s">
        <v>89</v>
      </c>
      <c r="H109" s="590" t="s">
        <v>829</v>
      </c>
      <c r="I109" s="451" t="s">
        <v>833</v>
      </c>
      <c r="J109" s="21" t="s">
        <v>53</v>
      </c>
      <c r="K109" s="473" t="s">
        <v>49</v>
      </c>
      <c r="L109" s="424"/>
      <c r="M109" s="414"/>
      <c r="N109" s="148"/>
      <c r="O109" s="148"/>
      <c r="P109" s="148"/>
      <c r="Q109" s="148"/>
      <c r="R109" s="148"/>
      <c r="S109" s="148"/>
      <c r="T109" s="148"/>
      <c r="U109" s="148"/>
      <c r="V109" s="148"/>
      <c r="W109" s="148"/>
      <c r="X109" s="148"/>
    </row>
    <row r="110" spans="1:24" s="33" customFormat="1" ht="15" customHeight="1">
      <c r="A110" s="437"/>
      <c r="B110" s="136"/>
      <c r="C110" s="25"/>
      <c r="D110" s="447"/>
      <c r="E110" s="19"/>
      <c r="F110" s="211"/>
      <c r="G110" s="18"/>
      <c r="H110" s="20"/>
      <c r="I110" s="121"/>
      <c r="J110" s="21"/>
      <c r="K110" s="141"/>
      <c r="L110" s="424"/>
      <c r="M110" s="414"/>
      <c r="N110" s="148"/>
      <c r="O110" s="148"/>
      <c r="P110" s="148"/>
      <c r="Q110" s="148"/>
      <c r="R110" s="148"/>
      <c r="S110" s="148"/>
      <c r="T110" s="148"/>
      <c r="U110" s="148"/>
      <c r="V110" s="148"/>
      <c r="W110" s="148"/>
      <c r="X110" s="148"/>
    </row>
    <row r="111" spans="1:24" ht="15" customHeight="1">
      <c r="A111" s="439"/>
      <c r="B111" s="406" t="s">
        <v>356</v>
      </c>
      <c r="C111" s="25"/>
      <c r="D111" s="447"/>
      <c r="E111" s="19"/>
      <c r="F111" s="20"/>
      <c r="G111" s="18"/>
      <c r="H111" s="20"/>
      <c r="I111" s="121"/>
      <c r="J111" s="21"/>
      <c r="K111" s="141"/>
      <c r="L111" s="424"/>
      <c r="M111" s="414"/>
    </row>
    <row r="112" spans="1:24" ht="15" hidden="1">
      <c r="A112" s="434"/>
      <c r="B112" s="132" t="s">
        <v>152</v>
      </c>
      <c r="C112" s="44"/>
      <c r="D112" s="446" t="s">
        <v>117</v>
      </c>
      <c r="E112" s="45"/>
      <c r="F112" s="53"/>
      <c r="G112" s="52"/>
      <c r="H112" s="159"/>
      <c r="I112" s="169"/>
      <c r="J112" s="49"/>
      <c r="K112" s="191" t="s">
        <v>178</v>
      </c>
      <c r="L112" s="424"/>
      <c r="M112" s="414"/>
    </row>
    <row r="113" spans="1:24" ht="15" hidden="1" customHeight="1">
      <c r="A113" s="498" t="s">
        <v>119</v>
      </c>
      <c r="B113" s="215" t="s">
        <v>164</v>
      </c>
      <c r="C113" s="216" t="s">
        <v>368</v>
      </c>
      <c r="D113" s="451" t="s">
        <v>265</v>
      </c>
      <c r="E113" s="24" t="s">
        <v>72</v>
      </c>
      <c r="F113" s="262" t="s">
        <v>262</v>
      </c>
      <c r="G113" s="342"/>
      <c r="H113" s="342"/>
      <c r="I113" s="121" t="s">
        <v>232</v>
      </c>
      <c r="J113" s="21" t="s">
        <v>105</v>
      </c>
      <c r="K113" s="76" t="s">
        <v>93</v>
      </c>
      <c r="L113" s="588"/>
      <c r="M113" s="588"/>
      <c r="N113" s="148" t="s">
        <v>127</v>
      </c>
    </row>
    <row r="114" spans="1:24" ht="15" hidden="1" customHeight="1">
      <c r="A114" s="498"/>
      <c r="B114" s="215" t="s">
        <v>366</v>
      </c>
      <c r="C114" s="216" t="s">
        <v>368</v>
      </c>
      <c r="D114" s="451" t="s">
        <v>351</v>
      </c>
      <c r="E114" s="24" t="s">
        <v>89</v>
      </c>
      <c r="F114" s="262" t="s">
        <v>231</v>
      </c>
      <c r="G114" s="342"/>
      <c r="H114" s="342"/>
      <c r="I114" s="121" t="s">
        <v>267</v>
      </c>
      <c r="J114" s="21" t="s">
        <v>105</v>
      </c>
      <c r="K114" s="76" t="s">
        <v>93</v>
      </c>
      <c r="L114" s="422"/>
      <c r="M114" s="412"/>
      <c r="N114" s="148" t="s">
        <v>127</v>
      </c>
    </row>
    <row r="115" spans="1:24" ht="15" hidden="1" customHeight="1">
      <c r="A115" s="498"/>
      <c r="B115" s="215" t="s">
        <v>366</v>
      </c>
      <c r="C115" s="216" t="s">
        <v>368</v>
      </c>
      <c r="D115" s="451" t="s">
        <v>268</v>
      </c>
      <c r="E115" s="24" t="s">
        <v>72</v>
      </c>
      <c r="F115" s="120" t="s">
        <v>233</v>
      </c>
      <c r="G115" s="18"/>
      <c r="H115" s="120"/>
      <c r="I115" s="121" t="s">
        <v>267</v>
      </c>
      <c r="J115" s="21" t="s">
        <v>105</v>
      </c>
      <c r="K115" s="76" t="s">
        <v>93</v>
      </c>
      <c r="L115" s="422"/>
      <c r="M115" s="412"/>
      <c r="N115" s="148" t="s">
        <v>128</v>
      </c>
    </row>
    <row r="116" spans="1:24" ht="15" hidden="1" customHeight="1">
      <c r="A116" s="498"/>
      <c r="B116" s="215" t="s">
        <v>367</v>
      </c>
      <c r="C116" s="216" t="s">
        <v>370</v>
      </c>
      <c r="D116" s="451" t="s">
        <v>264</v>
      </c>
      <c r="E116" s="24" t="s">
        <v>89</v>
      </c>
      <c r="F116" s="120" t="s">
        <v>234</v>
      </c>
      <c r="G116" s="18"/>
      <c r="H116" s="120"/>
      <c r="I116" s="216" t="s">
        <v>271</v>
      </c>
      <c r="J116" s="21" t="s">
        <v>105</v>
      </c>
      <c r="K116" s="76" t="s">
        <v>93</v>
      </c>
      <c r="L116" s="422"/>
      <c r="M116" s="412"/>
      <c r="N116" s="148" t="s">
        <v>127</v>
      </c>
    </row>
    <row r="117" spans="1:24" ht="15" hidden="1" customHeight="1">
      <c r="A117" s="498"/>
      <c r="B117" s="215" t="s">
        <v>164</v>
      </c>
      <c r="C117" s="216" t="s">
        <v>370</v>
      </c>
      <c r="D117" s="451" t="s">
        <v>266</v>
      </c>
      <c r="E117" s="24" t="s">
        <v>72</v>
      </c>
      <c r="F117" s="120" t="s">
        <v>263</v>
      </c>
      <c r="G117" s="18"/>
      <c r="H117" s="121"/>
      <c r="I117" s="216" t="s">
        <v>271</v>
      </c>
      <c r="J117" s="21" t="s">
        <v>105</v>
      </c>
      <c r="K117" s="76" t="s">
        <v>93</v>
      </c>
      <c r="L117" s="422"/>
      <c r="M117" s="412"/>
      <c r="N117" s="148" t="s">
        <v>127</v>
      </c>
    </row>
    <row r="118" spans="1:24" ht="15" hidden="1" customHeight="1">
      <c r="A118" s="498"/>
      <c r="B118" s="527" t="s">
        <v>366</v>
      </c>
      <c r="C118" s="216" t="s">
        <v>370</v>
      </c>
      <c r="D118" s="451" t="s">
        <v>352</v>
      </c>
      <c r="E118" s="24" t="s">
        <v>89</v>
      </c>
      <c r="F118" s="120" t="s">
        <v>267</v>
      </c>
      <c r="G118" s="18"/>
      <c r="H118" s="120"/>
      <c r="I118" s="216" t="s">
        <v>270</v>
      </c>
      <c r="J118" s="21" t="s">
        <v>105</v>
      </c>
      <c r="K118" s="76" t="s">
        <v>93</v>
      </c>
      <c r="L118" s="422"/>
      <c r="M118" s="412"/>
      <c r="N118" s="148" t="s">
        <v>127</v>
      </c>
    </row>
    <row r="119" spans="1:24" ht="15" hidden="1" customHeight="1">
      <c r="A119" s="498"/>
      <c r="B119" s="215" t="s">
        <v>366</v>
      </c>
      <c r="C119" s="216" t="s">
        <v>370</v>
      </c>
      <c r="D119" s="451" t="s">
        <v>269</v>
      </c>
      <c r="E119" s="24" t="s">
        <v>72</v>
      </c>
      <c r="F119" s="120" t="s">
        <v>271</v>
      </c>
      <c r="G119" s="18"/>
      <c r="H119" s="120"/>
      <c r="I119" s="216" t="s">
        <v>270</v>
      </c>
      <c r="J119" s="21" t="s">
        <v>105</v>
      </c>
      <c r="K119" s="76" t="s">
        <v>93</v>
      </c>
      <c r="L119" s="422"/>
      <c r="M119" s="412"/>
      <c r="N119" s="148" t="s">
        <v>127</v>
      </c>
    </row>
    <row r="120" spans="1:24" ht="15" hidden="1" customHeight="1">
      <c r="A120" s="498" t="s">
        <v>37</v>
      </c>
      <c r="B120" s="215" t="s">
        <v>367</v>
      </c>
      <c r="C120" s="216" t="s">
        <v>371</v>
      </c>
      <c r="D120" s="451" t="s">
        <v>274</v>
      </c>
      <c r="E120" s="24" t="s">
        <v>89</v>
      </c>
      <c r="F120" s="262" t="s">
        <v>230</v>
      </c>
      <c r="G120" s="342"/>
      <c r="H120" s="342"/>
      <c r="I120" s="263" t="s">
        <v>272</v>
      </c>
      <c r="J120" s="21" t="s">
        <v>105</v>
      </c>
      <c r="K120" s="76" t="s">
        <v>93</v>
      </c>
      <c r="L120" s="422"/>
      <c r="M120" s="412"/>
      <c r="N120" s="148" t="s">
        <v>129</v>
      </c>
    </row>
    <row r="121" spans="1:24" s="338" customFormat="1" ht="15" hidden="1" customHeight="1">
      <c r="A121" s="502"/>
      <c r="B121" s="217" t="s">
        <v>164</v>
      </c>
      <c r="C121" s="218" t="s">
        <v>371</v>
      </c>
      <c r="D121" s="452" t="s">
        <v>276</v>
      </c>
      <c r="E121" s="127" t="s">
        <v>72</v>
      </c>
      <c r="F121" s="124" t="s">
        <v>273</v>
      </c>
      <c r="G121" s="128"/>
      <c r="H121" s="124" t="s">
        <v>385</v>
      </c>
      <c r="I121" s="125" t="s">
        <v>272</v>
      </c>
      <c r="J121" s="126" t="s">
        <v>105</v>
      </c>
      <c r="K121" s="188" t="s">
        <v>93</v>
      </c>
      <c r="L121" s="416"/>
      <c r="M121" s="416"/>
      <c r="N121" s="395" t="s">
        <v>127</v>
      </c>
      <c r="O121" s="395"/>
      <c r="P121" s="395"/>
      <c r="Q121" s="395"/>
      <c r="R121" s="395"/>
      <c r="S121" s="395"/>
      <c r="T121" s="395"/>
      <c r="U121" s="395"/>
      <c r="V121" s="395"/>
      <c r="W121" s="395"/>
      <c r="X121" s="395"/>
    </row>
    <row r="122" spans="1:24" s="338" customFormat="1" ht="15" hidden="1" customHeight="1">
      <c r="A122" s="502" t="s">
        <v>37</v>
      </c>
      <c r="B122" s="217" t="s">
        <v>366</v>
      </c>
      <c r="C122" s="218" t="s">
        <v>371</v>
      </c>
      <c r="D122" s="452" t="s">
        <v>349</v>
      </c>
      <c r="E122" s="127" t="s">
        <v>89</v>
      </c>
      <c r="F122" s="124" t="s">
        <v>270</v>
      </c>
      <c r="G122" s="128"/>
      <c r="H122" s="125"/>
      <c r="I122" s="125" t="s">
        <v>279</v>
      </c>
      <c r="J122" s="126" t="s">
        <v>105</v>
      </c>
      <c r="K122" s="188" t="s">
        <v>93</v>
      </c>
      <c r="L122" s="416"/>
      <c r="M122" s="416"/>
      <c r="N122" s="395" t="s">
        <v>127</v>
      </c>
      <c r="O122" s="395"/>
      <c r="P122" s="395"/>
      <c r="Q122" s="395"/>
      <c r="R122" s="395"/>
      <c r="S122" s="395"/>
      <c r="T122" s="395"/>
      <c r="U122" s="395"/>
      <c r="V122" s="395"/>
      <c r="W122" s="395"/>
      <c r="X122" s="395"/>
    </row>
    <row r="123" spans="1:24" s="338" customFormat="1" ht="15" hidden="1" customHeight="1">
      <c r="A123" s="502"/>
      <c r="B123" s="217" t="s">
        <v>366</v>
      </c>
      <c r="C123" s="218" t="s">
        <v>371</v>
      </c>
      <c r="D123" s="452" t="s">
        <v>277</v>
      </c>
      <c r="E123" s="127" t="s">
        <v>72</v>
      </c>
      <c r="F123" s="253" t="s">
        <v>348</v>
      </c>
      <c r="G123" s="261"/>
      <c r="H123" s="261"/>
      <c r="I123" s="125" t="s">
        <v>279</v>
      </c>
      <c r="J123" s="126" t="s">
        <v>105</v>
      </c>
      <c r="K123" s="188" t="s">
        <v>93</v>
      </c>
      <c r="L123" s="416"/>
      <c r="M123" s="416"/>
      <c r="N123" s="395" t="s">
        <v>127</v>
      </c>
      <c r="O123" s="395"/>
      <c r="P123" s="395"/>
      <c r="Q123" s="395"/>
      <c r="R123" s="395"/>
      <c r="S123" s="395"/>
      <c r="T123" s="395"/>
      <c r="U123" s="395"/>
      <c r="V123" s="395"/>
      <c r="W123" s="395"/>
      <c r="X123" s="395"/>
    </row>
    <row r="124" spans="1:24" s="338" customFormat="1" ht="15" hidden="1" customHeight="1">
      <c r="A124" s="502"/>
      <c r="B124" s="217" t="s">
        <v>367</v>
      </c>
      <c r="C124" s="218" t="s">
        <v>383</v>
      </c>
      <c r="D124" s="452" t="s">
        <v>365</v>
      </c>
      <c r="E124" s="127" t="s">
        <v>89</v>
      </c>
      <c r="F124" s="253" t="s">
        <v>279</v>
      </c>
      <c r="G124" s="261"/>
      <c r="H124" s="261"/>
      <c r="I124" s="125" t="s">
        <v>275</v>
      </c>
      <c r="J124" s="126" t="s">
        <v>105</v>
      </c>
      <c r="K124" s="188" t="s">
        <v>93</v>
      </c>
      <c r="L124" s="416"/>
      <c r="M124" s="416"/>
      <c r="N124" s="395" t="s">
        <v>127</v>
      </c>
      <c r="O124" s="395"/>
      <c r="P124" s="395"/>
      <c r="Q124" s="395"/>
      <c r="R124" s="395"/>
      <c r="S124" s="395"/>
      <c r="T124" s="395"/>
      <c r="U124" s="395"/>
      <c r="V124" s="395"/>
      <c r="W124" s="395"/>
      <c r="X124" s="395"/>
    </row>
    <row r="125" spans="1:24" ht="15" hidden="1" customHeight="1">
      <c r="A125" s="502"/>
      <c r="B125" s="217" t="s">
        <v>164</v>
      </c>
      <c r="C125" s="218" t="s">
        <v>383</v>
      </c>
      <c r="D125" s="452" t="s">
        <v>280</v>
      </c>
      <c r="E125" s="127" t="s">
        <v>72</v>
      </c>
      <c r="F125" s="253" t="s">
        <v>275</v>
      </c>
      <c r="G125" s="261"/>
      <c r="H125" s="261"/>
      <c r="I125" s="125" t="s">
        <v>275</v>
      </c>
      <c r="J125" s="126" t="s">
        <v>105</v>
      </c>
      <c r="K125" s="188" t="s">
        <v>93</v>
      </c>
      <c r="L125" s="423"/>
      <c r="M125" s="413"/>
      <c r="N125" s="148" t="s">
        <v>127</v>
      </c>
    </row>
    <row r="126" spans="1:24" ht="15" hidden="1" customHeight="1">
      <c r="A126" s="502"/>
      <c r="B126" s="217" t="s">
        <v>366</v>
      </c>
      <c r="C126" s="218" t="s">
        <v>383</v>
      </c>
      <c r="D126" s="452" t="s">
        <v>353</v>
      </c>
      <c r="E126" s="127" t="s">
        <v>89</v>
      </c>
      <c r="F126" s="124" t="s">
        <v>350</v>
      </c>
      <c r="G126" s="128"/>
      <c r="H126" s="124"/>
      <c r="I126" s="125" t="s">
        <v>281</v>
      </c>
      <c r="J126" s="126" t="s">
        <v>105</v>
      </c>
      <c r="K126" s="188" t="s">
        <v>93</v>
      </c>
      <c r="L126" s="423"/>
      <c r="M126" s="413"/>
      <c r="N126" s="148" t="s">
        <v>128</v>
      </c>
    </row>
    <row r="127" spans="1:24" ht="15" hidden="1" customHeight="1">
      <c r="A127" s="502"/>
      <c r="B127" s="217" t="s">
        <v>366</v>
      </c>
      <c r="C127" s="218" t="s">
        <v>383</v>
      </c>
      <c r="D127" s="452" t="s">
        <v>362</v>
      </c>
      <c r="E127" s="127" t="s">
        <v>72</v>
      </c>
      <c r="F127" s="124" t="s">
        <v>363</v>
      </c>
      <c r="G127" s="128"/>
      <c r="H127" s="124"/>
      <c r="I127" s="218" t="s">
        <v>281</v>
      </c>
      <c r="J127" s="126" t="s">
        <v>105</v>
      </c>
      <c r="K127" s="188" t="s">
        <v>93</v>
      </c>
      <c r="L127" s="423"/>
      <c r="M127" s="413"/>
      <c r="N127" s="148" t="s">
        <v>127</v>
      </c>
    </row>
    <row r="128" spans="1:24" ht="15" hidden="1" customHeight="1">
      <c r="A128" s="502"/>
      <c r="B128" s="217" t="s">
        <v>367</v>
      </c>
      <c r="C128" s="218" t="s">
        <v>384</v>
      </c>
      <c r="D128" s="452" t="s">
        <v>369</v>
      </c>
      <c r="E128" s="127" t="s">
        <v>89</v>
      </c>
      <c r="F128" s="124" t="s">
        <v>281</v>
      </c>
      <c r="G128" s="128"/>
      <c r="H128" s="125"/>
      <c r="I128" s="218" t="s">
        <v>282</v>
      </c>
      <c r="J128" s="126" t="s">
        <v>105</v>
      </c>
      <c r="K128" s="188" t="s">
        <v>93</v>
      </c>
      <c r="L128" s="423"/>
      <c r="M128" s="413"/>
      <c r="N128" s="148" t="s">
        <v>127</v>
      </c>
    </row>
    <row r="129" spans="1:24" ht="15" hidden="1" customHeight="1">
      <c r="A129" s="502"/>
      <c r="B129" s="401" t="s">
        <v>164</v>
      </c>
      <c r="C129" s="218" t="s">
        <v>384</v>
      </c>
      <c r="D129" s="452" t="s">
        <v>358</v>
      </c>
      <c r="E129" s="127" t="s">
        <v>72</v>
      </c>
      <c r="F129" s="124" t="s">
        <v>281</v>
      </c>
      <c r="G129" s="128"/>
      <c r="H129" s="124"/>
      <c r="I129" s="218" t="s">
        <v>282</v>
      </c>
      <c r="J129" s="126" t="s">
        <v>105</v>
      </c>
      <c r="K129" s="188" t="s">
        <v>93</v>
      </c>
      <c r="L129" s="423"/>
      <c r="M129" s="413"/>
      <c r="N129" s="148" t="s">
        <v>127</v>
      </c>
    </row>
    <row r="130" spans="1:24" ht="15" hidden="1" customHeight="1">
      <c r="A130" s="502"/>
      <c r="B130" s="217" t="s">
        <v>366</v>
      </c>
      <c r="C130" s="218" t="s">
        <v>384</v>
      </c>
      <c r="D130" s="452" t="s">
        <v>355</v>
      </c>
      <c r="E130" s="127" t="s">
        <v>89</v>
      </c>
      <c r="F130" s="124" t="s">
        <v>354</v>
      </c>
      <c r="G130" s="128"/>
      <c r="H130" s="124"/>
      <c r="I130" s="218" t="s">
        <v>359</v>
      </c>
      <c r="J130" s="126" t="s">
        <v>105</v>
      </c>
      <c r="K130" s="188" t="s">
        <v>93</v>
      </c>
      <c r="L130" s="423"/>
      <c r="M130" s="413"/>
      <c r="N130" s="148" t="s">
        <v>127</v>
      </c>
    </row>
    <row r="131" spans="1:24" s="33" customFormat="1" ht="15" hidden="1" customHeight="1">
      <c r="A131" s="502"/>
      <c r="B131" s="217" t="s">
        <v>366</v>
      </c>
      <c r="C131" s="218" t="s">
        <v>384</v>
      </c>
      <c r="D131" s="452" t="s">
        <v>361</v>
      </c>
      <c r="E131" s="127" t="s">
        <v>72</v>
      </c>
      <c r="F131" s="253" t="s">
        <v>364</v>
      </c>
      <c r="G131" s="261"/>
      <c r="H131" s="261"/>
      <c r="I131" s="254" t="s">
        <v>359</v>
      </c>
      <c r="J131" s="126" t="s">
        <v>105</v>
      </c>
      <c r="K131" s="188" t="s">
        <v>93</v>
      </c>
      <c r="L131" s="423"/>
      <c r="M131" s="413"/>
      <c r="N131" s="158" t="s">
        <v>129</v>
      </c>
      <c r="O131" s="158"/>
      <c r="P131" s="158"/>
      <c r="Q131" s="158"/>
      <c r="R131" s="158"/>
      <c r="S131" s="158"/>
      <c r="T131" s="158"/>
      <c r="U131" s="158"/>
      <c r="V131" s="158"/>
      <c r="W131" s="158"/>
      <c r="X131" s="158"/>
    </row>
    <row r="132" spans="1:24" s="33" customFormat="1" ht="15" customHeight="1">
      <c r="A132" s="584" t="s">
        <v>373</v>
      </c>
      <c r="B132" s="132" t="s">
        <v>174</v>
      </c>
      <c r="C132" s="44"/>
      <c r="D132" s="446" t="s">
        <v>184</v>
      </c>
      <c r="E132" s="45"/>
      <c r="F132" s="514" t="s">
        <v>206</v>
      </c>
      <c r="G132" s="52"/>
      <c r="H132" s="159"/>
      <c r="I132" s="169"/>
      <c r="J132" s="49"/>
      <c r="K132" s="191"/>
      <c r="L132" s="424"/>
      <c r="M132" s="414"/>
      <c r="N132" s="158"/>
      <c r="O132" s="158"/>
      <c r="P132" s="158"/>
      <c r="Q132" s="158"/>
      <c r="R132" s="158"/>
      <c r="S132" s="158"/>
      <c r="T132" s="158"/>
      <c r="U132" s="158"/>
      <c r="V132" s="158"/>
      <c r="W132" s="158"/>
      <c r="X132" s="158"/>
    </row>
    <row r="133" spans="1:24" ht="15" customHeight="1">
      <c r="A133" s="498"/>
      <c r="B133" s="527" t="s">
        <v>792</v>
      </c>
      <c r="C133" s="216" t="s">
        <v>793</v>
      </c>
      <c r="D133" s="569" t="s">
        <v>594</v>
      </c>
      <c r="E133" s="24" t="s">
        <v>89</v>
      </c>
      <c r="F133" s="570" t="s">
        <v>519</v>
      </c>
      <c r="G133" s="526"/>
      <c r="H133" s="526"/>
      <c r="I133" s="526" t="s">
        <v>504</v>
      </c>
      <c r="J133" s="21" t="s">
        <v>105</v>
      </c>
      <c r="K133" s="525" t="s">
        <v>93</v>
      </c>
      <c r="L133" s="422"/>
      <c r="M133" s="412"/>
    </row>
    <row r="134" spans="1:24" ht="15" customHeight="1">
      <c r="A134" s="498"/>
      <c r="B134" s="527" t="s">
        <v>590</v>
      </c>
      <c r="C134" s="216" t="s">
        <v>601</v>
      </c>
      <c r="D134" s="569" t="s">
        <v>732</v>
      </c>
      <c r="E134" s="526" t="s">
        <v>89</v>
      </c>
      <c r="F134" s="570" t="s">
        <v>514</v>
      </c>
      <c r="G134" s="526"/>
      <c r="H134" s="526"/>
      <c r="I134" s="526" t="s">
        <v>552</v>
      </c>
      <c r="J134" s="21" t="s">
        <v>105</v>
      </c>
      <c r="K134" s="444" t="s">
        <v>93</v>
      </c>
      <c r="L134" s="422"/>
      <c r="M134" s="412"/>
    </row>
    <row r="135" spans="1:24" ht="15" customHeight="1">
      <c r="A135" s="498"/>
      <c r="B135" s="527" t="s">
        <v>546</v>
      </c>
      <c r="C135" s="216" t="s">
        <v>798</v>
      </c>
      <c r="D135" s="569" t="s">
        <v>676</v>
      </c>
      <c r="E135" s="24" t="s">
        <v>89</v>
      </c>
      <c r="F135" s="570" t="s">
        <v>521</v>
      </c>
      <c r="G135" s="526"/>
      <c r="H135" s="526"/>
      <c r="I135" s="526" t="s">
        <v>523</v>
      </c>
      <c r="J135" s="526" t="s">
        <v>105</v>
      </c>
      <c r="K135" s="76" t="s">
        <v>93</v>
      </c>
      <c r="L135" s="422"/>
      <c r="M135" s="412"/>
    </row>
    <row r="136" spans="1:24" ht="15" customHeight="1">
      <c r="A136" s="498"/>
      <c r="B136" s="856" t="s">
        <v>584</v>
      </c>
      <c r="C136" s="857" t="s">
        <v>602</v>
      </c>
      <c r="D136" s="569" t="s">
        <v>733</v>
      </c>
      <c r="E136" s="526" t="s">
        <v>89</v>
      </c>
      <c r="F136" s="570" t="s">
        <v>552</v>
      </c>
      <c r="G136" s="526"/>
      <c r="H136" s="526"/>
      <c r="I136" s="526" t="s">
        <v>554</v>
      </c>
      <c r="J136" s="526" t="s">
        <v>105</v>
      </c>
      <c r="K136" s="591" t="s">
        <v>93</v>
      </c>
      <c r="L136" s="422"/>
      <c r="M136" s="412"/>
    </row>
    <row r="137" spans="1:24" ht="15" customHeight="1">
      <c r="A137" s="498"/>
      <c r="B137" s="856" t="s">
        <v>531</v>
      </c>
      <c r="C137" s="857" t="s">
        <v>820</v>
      </c>
      <c r="D137" s="569" t="s">
        <v>677</v>
      </c>
      <c r="E137" s="24" t="s">
        <v>89</v>
      </c>
      <c r="F137" s="570" t="s">
        <v>566</v>
      </c>
      <c r="G137" s="526"/>
      <c r="H137" s="526"/>
      <c r="I137" s="526" t="s">
        <v>526</v>
      </c>
      <c r="J137" s="526" t="s">
        <v>105</v>
      </c>
      <c r="K137" s="591" t="s">
        <v>93</v>
      </c>
      <c r="L137" s="592"/>
      <c r="M137" s="593"/>
    </row>
    <row r="138" spans="1:24" ht="15" customHeight="1">
      <c r="A138" s="498"/>
      <c r="B138" s="858" t="s">
        <v>899</v>
      </c>
      <c r="C138" s="859" t="s">
        <v>900</v>
      </c>
      <c r="D138" s="569" t="s">
        <v>818</v>
      </c>
      <c r="E138" s="526" t="s">
        <v>89</v>
      </c>
      <c r="F138" s="570" t="s">
        <v>554</v>
      </c>
      <c r="G138" s="526"/>
      <c r="H138" s="526"/>
      <c r="I138" s="526" t="s">
        <v>555</v>
      </c>
      <c r="J138" s="526" t="s">
        <v>105</v>
      </c>
      <c r="K138" s="591" t="s">
        <v>93</v>
      </c>
      <c r="L138" s="422"/>
      <c r="M138" s="412"/>
    </row>
    <row r="139" spans="1:24" ht="15" customHeight="1">
      <c r="A139" s="498"/>
      <c r="B139" s="858" t="s">
        <v>901</v>
      </c>
      <c r="C139" s="859" t="s">
        <v>945</v>
      </c>
      <c r="D139" s="569" t="s">
        <v>678</v>
      </c>
      <c r="E139" s="24" t="s">
        <v>89</v>
      </c>
      <c r="F139" s="764" t="s">
        <v>562</v>
      </c>
      <c r="G139" s="526"/>
      <c r="H139" s="526"/>
      <c r="I139" s="526" t="s">
        <v>579</v>
      </c>
      <c r="J139" s="526" t="s">
        <v>105</v>
      </c>
      <c r="K139" s="591" t="s">
        <v>93</v>
      </c>
      <c r="L139" s="422"/>
      <c r="M139" s="412"/>
    </row>
    <row r="140" spans="1:24" ht="15" customHeight="1">
      <c r="A140" s="498"/>
      <c r="B140" s="803" t="s">
        <v>584</v>
      </c>
      <c r="C140" s="804" t="s">
        <v>772</v>
      </c>
      <c r="D140" s="569" t="s">
        <v>905</v>
      </c>
      <c r="E140" s="526" t="s">
        <v>89</v>
      </c>
      <c r="F140" s="570" t="s">
        <v>555</v>
      </c>
      <c r="G140" s="526"/>
      <c r="H140" s="526"/>
      <c r="I140" s="526" t="s">
        <v>624</v>
      </c>
      <c r="J140" s="526" t="s">
        <v>105</v>
      </c>
      <c r="K140" s="591" t="s">
        <v>93</v>
      </c>
      <c r="L140" s="422"/>
      <c r="M140" s="412"/>
    </row>
    <row r="141" spans="1:24" ht="15" customHeight="1">
      <c r="A141" s="498"/>
      <c r="B141" s="803" t="s">
        <v>792</v>
      </c>
      <c r="C141" s="804" t="s">
        <v>946</v>
      </c>
      <c r="D141" s="569" t="s">
        <v>758</v>
      </c>
      <c r="E141" s="24" t="s">
        <v>89</v>
      </c>
      <c r="F141" s="570" t="s">
        <v>612</v>
      </c>
      <c r="G141" s="526"/>
      <c r="H141" s="526"/>
      <c r="I141" s="526" t="s">
        <v>613</v>
      </c>
      <c r="J141" s="526" t="s">
        <v>105</v>
      </c>
      <c r="K141" s="591" t="s">
        <v>93</v>
      </c>
      <c r="L141" s="592"/>
      <c r="M141" s="593"/>
    </row>
    <row r="142" spans="1:24" ht="15" customHeight="1">
      <c r="A142" s="498"/>
      <c r="B142" s="669"/>
      <c r="C142" s="670"/>
      <c r="D142" s="569" t="s">
        <v>906</v>
      </c>
      <c r="E142" s="526" t="s">
        <v>89</v>
      </c>
      <c r="F142" s="570" t="s">
        <v>624</v>
      </c>
      <c r="G142" s="526"/>
      <c r="H142" s="526"/>
      <c r="I142" s="526" t="s">
        <v>625</v>
      </c>
      <c r="J142" s="526" t="s">
        <v>105</v>
      </c>
      <c r="K142" s="591" t="s">
        <v>93</v>
      </c>
      <c r="L142" s="422"/>
      <c r="M142" s="412"/>
    </row>
    <row r="143" spans="1:24" ht="15" customHeight="1">
      <c r="A143" s="498"/>
      <c r="B143" s="669"/>
      <c r="C143" s="670"/>
      <c r="D143" s="569" t="s">
        <v>758</v>
      </c>
      <c r="E143" s="24" t="s">
        <v>89</v>
      </c>
      <c r="F143" s="570" t="s">
        <v>612</v>
      </c>
      <c r="G143" s="526"/>
      <c r="H143" s="526"/>
      <c r="I143" s="526" t="s">
        <v>613</v>
      </c>
      <c r="J143" s="526" t="s">
        <v>105</v>
      </c>
      <c r="K143" s="591" t="s">
        <v>93</v>
      </c>
      <c r="L143" s="422"/>
      <c r="M143" s="412"/>
    </row>
    <row r="144" spans="1:24" ht="15" customHeight="1">
      <c r="A144" s="498"/>
      <c r="B144" s="669"/>
      <c r="C144" s="670"/>
      <c r="D144" s="569" t="s">
        <v>906</v>
      </c>
      <c r="E144" s="526" t="s">
        <v>89</v>
      </c>
      <c r="F144" s="570" t="s">
        <v>624</v>
      </c>
      <c r="G144" s="526"/>
      <c r="H144" s="526"/>
      <c r="I144" s="526" t="s">
        <v>625</v>
      </c>
      <c r="J144" s="526" t="s">
        <v>105</v>
      </c>
      <c r="K144" s="591" t="s">
        <v>93</v>
      </c>
      <c r="L144" s="422"/>
      <c r="M144" s="412"/>
    </row>
    <row r="145" spans="1:24" s="33" customFormat="1" ht="15" customHeight="1">
      <c r="A145" s="584" t="s">
        <v>373</v>
      </c>
      <c r="B145" s="132" t="s">
        <v>175</v>
      </c>
      <c r="C145" s="44"/>
      <c r="D145" s="446" t="s">
        <v>185</v>
      </c>
      <c r="E145" s="45"/>
      <c r="F145" s="514" t="s">
        <v>206</v>
      </c>
      <c r="G145" s="52"/>
      <c r="H145" s="159"/>
      <c r="I145" s="169"/>
      <c r="J145" s="49"/>
      <c r="K145" s="191"/>
      <c r="L145" s="424"/>
      <c r="M145" s="414"/>
      <c r="N145" s="158"/>
      <c r="O145" s="158"/>
      <c r="P145" s="158"/>
      <c r="Q145" s="158"/>
      <c r="R145" s="158"/>
      <c r="S145" s="158"/>
      <c r="T145" s="158"/>
      <c r="U145" s="158"/>
      <c r="V145" s="158"/>
      <c r="W145" s="158"/>
      <c r="X145" s="158"/>
    </row>
    <row r="146" spans="1:24" ht="15" customHeight="1">
      <c r="A146" s="498"/>
      <c r="B146" s="527" t="s">
        <v>792</v>
      </c>
      <c r="C146" s="216" t="s">
        <v>793</v>
      </c>
      <c r="D146" s="569" t="s">
        <v>576</v>
      </c>
      <c r="E146" s="404" t="s">
        <v>72</v>
      </c>
      <c r="F146" s="570" t="s">
        <v>510</v>
      </c>
      <c r="G146" s="526"/>
      <c r="H146" s="526"/>
      <c r="I146" s="526" t="s">
        <v>504</v>
      </c>
      <c r="J146" s="405" t="s">
        <v>105</v>
      </c>
      <c r="K146" s="528" t="s">
        <v>93</v>
      </c>
      <c r="L146" s="422"/>
      <c r="M146" s="412"/>
    </row>
    <row r="147" spans="1:24" ht="15" customHeight="1">
      <c r="A147" s="498"/>
      <c r="B147" s="527" t="s">
        <v>590</v>
      </c>
      <c r="C147" s="216" t="s">
        <v>601</v>
      </c>
      <c r="D147" s="569" t="s">
        <v>734</v>
      </c>
      <c r="E147" s="404" t="s">
        <v>72</v>
      </c>
      <c r="F147" s="570" t="s">
        <v>517</v>
      </c>
      <c r="G147" s="526"/>
      <c r="H147" s="526"/>
      <c r="I147" s="526" t="s">
        <v>552</v>
      </c>
      <c r="J147" s="405" t="s">
        <v>105</v>
      </c>
      <c r="K147" s="571" t="s">
        <v>93</v>
      </c>
      <c r="L147" s="422"/>
      <c r="M147" s="412"/>
    </row>
    <row r="148" spans="1:24" ht="15" customHeight="1">
      <c r="A148" s="498"/>
      <c r="B148" s="527" t="s">
        <v>546</v>
      </c>
      <c r="C148" s="216" t="s">
        <v>798</v>
      </c>
      <c r="D148" s="569" t="s">
        <v>577</v>
      </c>
      <c r="E148" s="404" t="s">
        <v>72</v>
      </c>
      <c r="F148" s="570" t="s">
        <v>547</v>
      </c>
      <c r="G148" s="526"/>
      <c r="H148" s="526"/>
      <c r="I148" s="526" t="s">
        <v>523</v>
      </c>
      <c r="J148" s="405" t="s">
        <v>105</v>
      </c>
      <c r="K148" s="571" t="s">
        <v>93</v>
      </c>
      <c r="L148" s="422"/>
      <c r="M148" s="412"/>
    </row>
    <row r="149" spans="1:24" ht="15" customHeight="1">
      <c r="A149" s="498"/>
      <c r="B149" s="858" t="s">
        <v>584</v>
      </c>
      <c r="C149" s="859" t="s">
        <v>602</v>
      </c>
      <c r="D149" s="569" t="s">
        <v>735</v>
      </c>
      <c r="E149" s="404" t="s">
        <v>72</v>
      </c>
      <c r="F149" s="570" t="s">
        <v>553</v>
      </c>
      <c r="G149" s="526"/>
      <c r="H149" s="526"/>
      <c r="I149" s="526" t="s">
        <v>554</v>
      </c>
      <c r="J149" s="526" t="s">
        <v>105</v>
      </c>
      <c r="K149" s="571" t="s">
        <v>93</v>
      </c>
      <c r="L149" s="592"/>
      <c r="M149" s="593"/>
    </row>
    <row r="150" spans="1:24" ht="15" customHeight="1">
      <c r="A150" s="498"/>
      <c r="B150" s="858" t="s">
        <v>531</v>
      </c>
      <c r="C150" s="859" t="s">
        <v>820</v>
      </c>
      <c r="D150" s="569" t="s">
        <v>667</v>
      </c>
      <c r="E150" s="404" t="s">
        <v>72</v>
      </c>
      <c r="F150" s="570" t="s">
        <v>549</v>
      </c>
      <c r="G150" s="526"/>
      <c r="H150" s="526"/>
      <c r="I150" s="526" t="s">
        <v>526</v>
      </c>
      <c r="J150" s="526" t="s">
        <v>105</v>
      </c>
      <c r="K150" s="591" t="s">
        <v>93</v>
      </c>
      <c r="L150" s="422"/>
      <c r="M150" s="412"/>
    </row>
    <row r="151" spans="1:24" ht="15" customHeight="1">
      <c r="A151" s="498"/>
      <c r="B151" s="858" t="s">
        <v>899</v>
      </c>
      <c r="C151" s="859" t="s">
        <v>900</v>
      </c>
      <c r="D151" s="569" t="s">
        <v>819</v>
      </c>
      <c r="E151" s="404" t="s">
        <v>72</v>
      </c>
      <c r="F151" s="570" t="s">
        <v>565</v>
      </c>
      <c r="G151" s="526"/>
      <c r="H151" s="526"/>
      <c r="I151" s="526" t="s">
        <v>555</v>
      </c>
      <c r="J151" s="526" t="s">
        <v>105</v>
      </c>
      <c r="K151" s="591" t="s">
        <v>93</v>
      </c>
      <c r="L151" s="422"/>
      <c r="M151" s="412"/>
    </row>
    <row r="152" spans="1:24" ht="15" customHeight="1">
      <c r="A152" s="498"/>
      <c r="B152" s="858" t="s">
        <v>901</v>
      </c>
      <c r="C152" s="859" t="s">
        <v>902</v>
      </c>
      <c r="D152" s="569" t="s">
        <v>668</v>
      </c>
      <c r="E152" s="404" t="s">
        <v>72</v>
      </c>
      <c r="F152" s="570" t="s">
        <v>551</v>
      </c>
      <c r="G152" s="526"/>
      <c r="H152" s="526"/>
      <c r="I152" s="526" t="s">
        <v>579</v>
      </c>
      <c r="J152" s="526" t="s">
        <v>105</v>
      </c>
      <c r="K152" s="591" t="s">
        <v>93</v>
      </c>
      <c r="L152" s="422"/>
      <c r="M152" s="412"/>
    </row>
    <row r="153" spans="1:24" ht="15" customHeight="1">
      <c r="A153" s="498"/>
      <c r="B153" s="803" t="s">
        <v>584</v>
      </c>
      <c r="C153" s="804" t="s">
        <v>772</v>
      </c>
      <c r="D153" s="569" t="s">
        <v>907</v>
      </c>
      <c r="E153" s="404" t="s">
        <v>72</v>
      </c>
      <c r="F153" s="570" t="s">
        <v>599</v>
      </c>
      <c r="G153" s="526"/>
      <c r="H153" s="526"/>
      <c r="I153" s="526" t="s">
        <v>624</v>
      </c>
      <c r="J153" s="526" t="s">
        <v>105</v>
      </c>
      <c r="K153" s="591" t="s">
        <v>93</v>
      </c>
      <c r="L153" s="592"/>
      <c r="M153" s="593"/>
    </row>
    <row r="154" spans="1:24" ht="15" customHeight="1">
      <c r="A154" s="498"/>
      <c r="B154" s="803" t="s">
        <v>792</v>
      </c>
      <c r="C154" s="804" t="s">
        <v>946</v>
      </c>
      <c r="D154" s="569" t="s">
        <v>669</v>
      </c>
      <c r="E154" s="404" t="s">
        <v>72</v>
      </c>
      <c r="F154" s="570" t="s">
        <v>619</v>
      </c>
      <c r="G154" s="526"/>
      <c r="H154" s="526"/>
      <c r="I154" s="526" t="s">
        <v>613</v>
      </c>
      <c r="J154" s="526" t="s">
        <v>105</v>
      </c>
      <c r="K154" s="591" t="s">
        <v>93</v>
      </c>
      <c r="L154" s="422"/>
      <c r="M154" s="412"/>
    </row>
    <row r="155" spans="1:24" ht="15" customHeight="1">
      <c r="A155" s="498"/>
      <c r="B155" s="669"/>
      <c r="C155" s="670"/>
      <c r="D155" s="569" t="s">
        <v>908</v>
      </c>
      <c r="E155" s="404" t="s">
        <v>72</v>
      </c>
      <c r="F155" s="570" t="s">
        <v>640</v>
      </c>
      <c r="G155" s="526"/>
      <c r="H155" s="526"/>
      <c r="I155" s="526" t="s">
        <v>625</v>
      </c>
      <c r="J155" s="526" t="s">
        <v>105</v>
      </c>
      <c r="K155" s="591" t="s">
        <v>93</v>
      </c>
      <c r="L155" s="422"/>
      <c r="M155" s="412"/>
    </row>
    <row r="156" spans="1:24" ht="15" customHeight="1">
      <c r="A156" s="498"/>
      <c r="B156" s="669"/>
      <c r="C156" s="670"/>
      <c r="D156" s="569" t="s">
        <v>669</v>
      </c>
      <c r="E156" s="404" t="s">
        <v>72</v>
      </c>
      <c r="F156" s="570" t="s">
        <v>619</v>
      </c>
      <c r="G156" s="526"/>
      <c r="H156" s="526"/>
      <c r="I156" s="526" t="s">
        <v>613</v>
      </c>
      <c r="J156" s="526" t="s">
        <v>105</v>
      </c>
      <c r="K156" s="591" t="s">
        <v>93</v>
      </c>
      <c r="L156" s="422"/>
      <c r="M156" s="412"/>
    </row>
    <row r="157" spans="1:24" ht="15" customHeight="1">
      <c r="A157" s="498"/>
      <c r="B157" s="669"/>
      <c r="C157" s="670"/>
      <c r="D157" s="569" t="s">
        <v>908</v>
      </c>
      <c r="E157" s="404" t="s">
        <v>72</v>
      </c>
      <c r="F157" s="570" t="s">
        <v>640</v>
      </c>
      <c r="G157" s="526"/>
      <c r="H157" s="526"/>
      <c r="I157" s="526" t="s">
        <v>625</v>
      </c>
      <c r="J157" s="526" t="s">
        <v>105</v>
      </c>
      <c r="K157" s="591" t="s">
        <v>93</v>
      </c>
      <c r="L157" s="422"/>
      <c r="M157" s="412"/>
    </row>
    <row r="158" spans="1:24" ht="15">
      <c r="A158" s="434"/>
      <c r="B158" s="175" t="s">
        <v>179</v>
      </c>
      <c r="C158" s="44"/>
      <c r="D158" s="453" t="s">
        <v>208</v>
      </c>
      <c r="E158" s="45"/>
      <c r="F158" s="515" t="s">
        <v>209</v>
      </c>
      <c r="G158" s="52"/>
      <c r="H158" s="53"/>
      <c r="I158" s="169"/>
      <c r="J158" s="49"/>
      <c r="K158" s="76"/>
      <c r="L158" s="424"/>
      <c r="M158" s="414"/>
    </row>
    <row r="159" spans="1:24" ht="15" customHeight="1">
      <c r="A159" s="767"/>
      <c r="B159" s="131" t="s">
        <v>357</v>
      </c>
      <c r="C159" s="24" t="s">
        <v>585</v>
      </c>
      <c r="D159" s="451" t="s">
        <v>515</v>
      </c>
      <c r="E159" s="19" t="s">
        <v>72</v>
      </c>
      <c r="F159" s="120" t="s">
        <v>511</v>
      </c>
      <c r="G159" s="18" t="s">
        <v>89</v>
      </c>
      <c r="H159" s="120" t="s">
        <v>511</v>
      </c>
      <c r="I159" s="121" t="s">
        <v>513</v>
      </c>
      <c r="J159" s="22" t="s">
        <v>54</v>
      </c>
      <c r="K159" s="76" t="s">
        <v>199</v>
      </c>
      <c r="L159" s="422"/>
      <c r="M159" s="412"/>
    </row>
    <row r="160" spans="1:24" ht="15" customHeight="1">
      <c r="A160" s="440"/>
      <c r="B160" s="131" t="s">
        <v>588</v>
      </c>
      <c r="C160" s="24" t="s">
        <v>589</v>
      </c>
      <c r="D160" s="451" t="s">
        <v>516</v>
      </c>
      <c r="E160" s="19" t="s">
        <v>72</v>
      </c>
      <c r="F160" s="686" t="s">
        <v>512</v>
      </c>
      <c r="G160" s="18" t="s">
        <v>89</v>
      </c>
      <c r="H160" s="686" t="s">
        <v>512</v>
      </c>
      <c r="I160" s="121" t="s">
        <v>517</v>
      </c>
      <c r="J160" s="22" t="s">
        <v>54</v>
      </c>
      <c r="K160" s="76" t="s">
        <v>199</v>
      </c>
      <c r="L160" s="595"/>
      <c r="M160" s="412"/>
    </row>
    <row r="161" spans="1:13" ht="15" customHeight="1">
      <c r="A161" s="433"/>
      <c r="B161" s="850" t="s">
        <v>431</v>
      </c>
      <c r="C161" s="784" t="s">
        <v>601</v>
      </c>
      <c r="D161" s="451" t="s">
        <v>563</v>
      </c>
      <c r="E161" s="19" t="s">
        <v>72</v>
      </c>
      <c r="F161" s="120" t="s">
        <v>517</v>
      </c>
      <c r="G161" s="18" t="s">
        <v>89</v>
      </c>
      <c r="H161" s="120" t="s">
        <v>517</v>
      </c>
      <c r="I161" s="121" t="s">
        <v>553</v>
      </c>
      <c r="J161" s="22" t="s">
        <v>54</v>
      </c>
      <c r="K161" s="76" t="s">
        <v>199</v>
      </c>
      <c r="L161" s="422"/>
      <c r="M161" s="412"/>
    </row>
    <row r="162" spans="1:13" ht="15" customHeight="1">
      <c r="A162" s="498"/>
      <c r="B162" s="850" t="s">
        <v>357</v>
      </c>
      <c r="C162" s="784" t="s">
        <v>602</v>
      </c>
      <c r="D162" s="451" t="s">
        <v>564</v>
      </c>
      <c r="E162" s="19" t="s">
        <v>72</v>
      </c>
      <c r="F162" s="120" t="s">
        <v>553</v>
      </c>
      <c r="G162" s="18" t="s">
        <v>89</v>
      </c>
      <c r="H162" s="120" t="s">
        <v>553</v>
      </c>
      <c r="I162" s="121" t="s">
        <v>565</v>
      </c>
      <c r="J162" s="22" t="s">
        <v>54</v>
      </c>
      <c r="K162" s="76" t="s">
        <v>199</v>
      </c>
      <c r="L162" s="595"/>
      <c r="M162" s="412"/>
    </row>
    <row r="163" spans="1:13" ht="15" customHeight="1">
      <c r="A163" s="433"/>
      <c r="B163" s="850" t="s">
        <v>431</v>
      </c>
      <c r="C163" s="784" t="s">
        <v>604</v>
      </c>
      <c r="D163" s="451" t="s">
        <v>638</v>
      </c>
      <c r="E163" s="19" t="s">
        <v>72</v>
      </c>
      <c r="F163" s="851" t="s">
        <v>565</v>
      </c>
      <c r="G163" s="18" t="s">
        <v>89</v>
      </c>
      <c r="H163" s="851" t="s">
        <v>565</v>
      </c>
      <c r="I163" s="121" t="s">
        <v>599</v>
      </c>
      <c r="J163" s="22" t="s">
        <v>54</v>
      </c>
      <c r="K163" s="76" t="s">
        <v>199</v>
      </c>
      <c r="L163" s="422"/>
      <c r="M163" s="412"/>
    </row>
    <row r="164" spans="1:13" ht="15" customHeight="1">
      <c r="A164" s="433"/>
      <c r="B164" s="850" t="s">
        <v>357</v>
      </c>
      <c r="C164" s="784" t="s">
        <v>772</v>
      </c>
      <c r="D164" s="451" t="s">
        <v>639</v>
      </c>
      <c r="E164" s="19" t="s">
        <v>72</v>
      </c>
      <c r="F164" s="120" t="s">
        <v>599</v>
      </c>
      <c r="G164" s="18" t="s">
        <v>89</v>
      </c>
      <c r="H164" s="120" t="s">
        <v>599</v>
      </c>
      <c r="I164" s="121" t="s">
        <v>640</v>
      </c>
      <c r="J164" s="22" t="s">
        <v>54</v>
      </c>
      <c r="K164" s="76" t="s">
        <v>199</v>
      </c>
      <c r="L164" s="595"/>
      <c r="M164" s="412"/>
    </row>
    <row r="165" spans="1:13" ht="15" customHeight="1">
      <c r="A165" s="433"/>
      <c r="B165" s="850" t="s">
        <v>431</v>
      </c>
      <c r="C165" s="784" t="s">
        <v>701</v>
      </c>
      <c r="D165" s="451" t="s">
        <v>641</v>
      </c>
      <c r="E165" s="19" t="s">
        <v>72</v>
      </c>
      <c r="F165" s="120" t="s">
        <v>640</v>
      </c>
      <c r="G165" s="18" t="s">
        <v>89</v>
      </c>
      <c r="H165" s="120" t="s">
        <v>640</v>
      </c>
      <c r="I165" s="121" t="s">
        <v>642</v>
      </c>
      <c r="J165" s="22" t="s">
        <v>54</v>
      </c>
      <c r="K165" s="76" t="s">
        <v>199</v>
      </c>
      <c r="L165" s="422"/>
      <c r="M165" s="412"/>
    </row>
    <row r="166" spans="1:13" ht="15" customHeight="1">
      <c r="A166" s="498"/>
      <c r="B166" s="850" t="s">
        <v>357</v>
      </c>
      <c r="C166" s="784" t="s">
        <v>773</v>
      </c>
      <c r="D166" s="451" t="s">
        <v>643</v>
      </c>
      <c r="E166" s="19" t="s">
        <v>72</v>
      </c>
      <c r="F166" s="686" t="s">
        <v>625</v>
      </c>
      <c r="G166" s="18" t="s">
        <v>89</v>
      </c>
      <c r="H166" s="686" t="s">
        <v>625</v>
      </c>
      <c r="I166" s="121" t="s">
        <v>644</v>
      </c>
      <c r="J166" s="22" t="s">
        <v>54</v>
      </c>
      <c r="K166" s="76" t="s">
        <v>199</v>
      </c>
      <c r="L166" s="595"/>
      <c r="M166" s="412"/>
    </row>
    <row r="167" spans="1:13" ht="15" customHeight="1">
      <c r="A167" s="433"/>
      <c r="B167" s="836" t="s">
        <v>431</v>
      </c>
      <c r="C167" s="724" t="s">
        <v>774</v>
      </c>
      <c r="D167" s="451" t="s">
        <v>736</v>
      </c>
      <c r="E167" s="19" t="s">
        <v>72</v>
      </c>
      <c r="F167" s="120" t="s">
        <v>644</v>
      </c>
      <c r="G167" s="18" t="s">
        <v>89</v>
      </c>
      <c r="H167" s="120" t="s">
        <v>644</v>
      </c>
      <c r="I167" s="121" t="s">
        <v>723</v>
      </c>
      <c r="J167" s="22" t="s">
        <v>54</v>
      </c>
      <c r="K167" s="76" t="s">
        <v>199</v>
      </c>
      <c r="L167" s="422"/>
      <c r="M167" s="412"/>
    </row>
    <row r="168" spans="1:13" ht="15" customHeight="1">
      <c r="A168" s="498"/>
      <c r="B168" s="672"/>
      <c r="C168" s="684"/>
      <c r="D168" s="451" t="s">
        <v>737</v>
      </c>
      <c r="E168" s="19" t="s">
        <v>72</v>
      </c>
      <c r="F168" s="120" t="s">
        <v>723</v>
      </c>
      <c r="G168" s="18" t="s">
        <v>89</v>
      </c>
      <c r="H168" s="120" t="s">
        <v>723</v>
      </c>
      <c r="I168" s="121" t="s">
        <v>725</v>
      </c>
      <c r="J168" s="22" t="s">
        <v>54</v>
      </c>
      <c r="K168" s="76" t="s">
        <v>199</v>
      </c>
      <c r="L168" s="595"/>
      <c r="M168" s="412"/>
    </row>
    <row r="169" spans="1:13" ht="15" customHeight="1">
      <c r="A169" s="433"/>
      <c r="B169" s="672"/>
      <c r="C169" s="684"/>
      <c r="D169" s="451" t="s">
        <v>738</v>
      </c>
      <c r="E169" s="19" t="s">
        <v>72</v>
      </c>
      <c r="F169" s="120" t="s">
        <v>725</v>
      </c>
      <c r="G169" s="18" t="s">
        <v>89</v>
      </c>
      <c r="H169" s="120" t="s">
        <v>725</v>
      </c>
      <c r="I169" s="121" t="s">
        <v>739</v>
      </c>
      <c r="J169" s="22" t="s">
        <v>54</v>
      </c>
      <c r="K169" s="76" t="s">
        <v>199</v>
      </c>
      <c r="L169" s="422"/>
      <c r="M169" s="412"/>
    </row>
    <row r="170" spans="1:13" ht="15" customHeight="1">
      <c r="A170" s="433"/>
      <c r="B170" s="672"/>
      <c r="C170" s="684"/>
      <c r="D170" s="451" t="s">
        <v>837</v>
      </c>
      <c r="E170" s="19" t="s">
        <v>72</v>
      </c>
      <c r="F170" s="120" t="s">
        <v>739</v>
      </c>
      <c r="G170" s="18" t="s">
        <v>89</v>
      </c>
      <c r="H170" s="120" t="s">
        <v>739</v>
      </c>
      <c r="I170" s="121" t="s">
        <v>838</v>
      </c>
      <c r="J170" s="22" t="s">
        <v>54</v>
      </c>
      <c r="K170" s="76" t="s">
        <v>199</v>
      </c>
      <c r="L170" s="424"/>
      <c r="M170" s="414"/>
    </row>
    <row r="171" spans="1:13" ht="15" customHeight="1">
      <c r="A171" s="433"/>
      <c r="B171" s="672"/>
      <c r="C171" s="684"/>
      <c r="D171" s="451" t="s">
        <v>909</v>
      </c>
      <c r="E171" s="19" t="s">
        <v>72</v>
      </c>
      <c r="F171" s="120" t="s">
        <v>838</v>
      </c>
      <c r="G171" s="18" t="s">
        <v>89</v>
      </c>
      <c r="H171" s="120" t="s">
        <v>838</v>
      </c>
      <c r="I171" s="121" t="s">
        <v>842</v>
      </c>
      <c r="J171" s="22" t="s">
        <v>54</v>
      </c>
      <c r="K171" s="76" t="s">
        <v>199</v>
      </c>
      <c r="L171" s="424"/>
      <c r="M171" s="414"/>
    </row>
    <row r="172" spans="1:13" ht="15" customHeight="1">
      <c r="A172" s="433"/>
      <c r="B172" s="131"/>
      <c r="C172" s="23"/>
      <c r="D172" s="447"/>
      <c r="E172" s="19"/>
      <c r="F172" s="605"/>
      <c r="G172" s="18"/>
      <c r="H172" s="20"/>
      <c r="I172" s="121"/>
      <c r="J172" s="21"/>
      <c r="K172" s="76"/>
      <c r="L172" s="424"/>
      <c r="M172" s="414"/>
    </row>
    <row r="173" spans="1:13" ht="15" customHeight="1">
      <c r="A173" s="434"/>
      <c r="B173" s="132" t="s">
        <v>180</v>
      </c>
      <c r="C173" s="229" t="s">
        <v>87</v>
      </c>
      <c r="D173" s="453" t="s">
        <v>210</v>
      </c>
      <c r="E173" s="45"/>
      <c r="F173" s="515" t="s">
        <v>211</v>
      </c>
      <c r="G173" s="52"/>
      <c r="H173" s="160"/>
      <c r="I173" s="169"/>
      <c r="J173" s="49"/>
      <c r="K173" s="189"/>
      <c r="L173" s="424"/>
      <c r="M173" s="414"/>
    </row>
    <row r="174" spans="1:13" ht="15" customHeight="1">
      <c r="A174" s="498"/>
      <c r="B174" s="779" t="s">
        <v>881</v>
      </c>
      <c r="C174" s="846" t="s">
        <v>882</v>
      </c>
      <c r="D174" s="847" t="s">
        <v>568</v>
      </c>
      <c r="E174" s="19" t="s">
        <v>72</v>
      </c>
      <c r="F174" s="120" t="s">
        <v>499</v>
      </c>
      <c r="G174" s="18" t="s">
        <v>89</v>
      </c>
      <c r="H174" s="120" t="s">
        <v>499</v>
      </c>
      <c r="I174" s="848" t="s">
        <v>574</v>
      </c>
      <c r="J174" s="22" t="s">
        <v>32</v>
      </c>
      <c r="K174" s="76" t="s">
        <v>95</v>
      </c>
      <c r="L174" s="422"/>
      <c r="M174" s="412"/>
    </row>
    <row r="175" spans="1:13" ht="15" customHeight="1">
      <c r="A175" s="498"/>
      <c r="B175" s="165" t="s">
        <v>378</v>
      </c>
      <c r="C175" s="140" t="s">
        <v>601</v>
      </c>
      <c r="D175" s="454" t="s">
        <v>520</v>
      </c>
      <c r="E175" s="19" t="s">
        <v>72</v>
      </c>
      <c r="F175" s="686" t="s">
        <v>513</v>
      </c>
      <c r="G175" s="18" t="s">
        <v>89</v>
      </c>
      <c r="H175" s="686" t="s">
        <v>513</v>
      </c>
      <c r="I175" s="123" t="s">
        <v>521</v>
      </c>
      <c r="J175" s="22" t="s">
        <v>32</v>
      </c>
      <c r="K175" s="76" t="s">
        <v>95</v>
      </c>
      <c r="L175" s="422"/>
      <c r="M175" s="412"/>
    </row>
    <row r="176" spans="1:13" ht="15">
      <c r="A176" s="433"/>
      <c r="B176" s="165" t="s">
        <v>603</v>
      </c>
      <c r="C176" s="140" t="s">
        <v>604</v>
      </c>
      <c r="D176" s="454" t="s">
        <v>548</v>
      </c>
      <c r="E176" s="19" t="s">
        <v>72</v>
      </c>
      <c r="F176" s="120" t="s">
        <v>525</v>
      </c>
      <c r="G176" s="18" t="s">
        <v>89</v>
      </c>
      <c r="H176" s="120" t="s">
        <v>525</v>
      </c>
      <c r="I176" s="123" t="s">
        <v>566</v>
      </c>
      <c r="J176" s="22" t="s">
        <v>32</v>
      </c>
      <c r="K176" s="76" t="s">
        <v>95</v>
      </c>
      <c r="L176" s="422"/>
      <c r="M176" s="412"/>
    </row>
    <row r="177" spans="1:13" ht="15" customHeight="1">
      <c r="A177" s="498"/>
      <c r="B177" s="165" t="s">
        <v>378</v>
      </c>
      <c r="C177" s="140" t="s">
        <v>604</v>
      </c>
      <c r="D177" s="454" t="s">
        <v>550</v>
      </c>
      <c r="E177" s="19" t="s">
        <v>72</v>
      </c>
      <c r="F177" s="120" t="s">
        <v>560</v>
      </c>
      <c r="G177" s="18" t="s">
        <v>89</v>
      </c>
      <c r="H177" s="120" t="s">
        <v>560</v>
      </c>
      <c r="I177" s="123" t="s">
        <v>567</v>
      </c>
      <c r="J177" s="22" t="s">
        <v>32</v>
      </c>
      <c r="K177" s="76" t="s">
        <v>95</v>
      </c>
      <c r="L177" s="422"/>
      <c r="M177" s="412"/>
    </row>
    <row r="178" spans="1:13" ht="15" customHeight="1">
      <c r="A178" s="433"/>
      <c r="B178" s="165" t="s">
        <v>603</v>
      </c>
      <c r="C178" s="140" t="s">
        <v>701</v>
      </c>
      <c r="D178" s="454" t="s">
        <v>611</v>
      </c>
      <c r="E178" s="19" t="s">
        <v>72</v>
      </c>
      <c r="F178" s="686" t="s">
        <v>565</v>
      </c>
      <c r="G178" s="18" t="s">
        <v>89</v>
      </c>
      <c r="H178" s="686" t="s">
        <v>565</v>
      </c>
      <c r="I178" s="123" t="s">
        <v>612</v>
      </c>
      <c r="J178" s="22" t="s">
        <v>32</v>
      </c>
      <c r="K178" s="76" t="s">
        <v>95</v>
      </c>
      <c r="L178" s="422"/>
      <c r="M178" s="412"/>
    </row>
    <row r="179" spans="1:13" ht="15" customHeight="1">
      <c r="A179" s="498"/>
      <c r="B179" s="165" t="s">
        <v>378</v>
      </c>
      <c r="C179" s="140" t="s">
        <v>701</v>
      </c>
      <c r="D179" s="454" t="s">
        <v>620</v>
      </c>
      <c r="E179" s="19" t="s">
        <v>72</v>
      </c>
      <c r="F179" s="120" t="s">
        <v>631</v>
      </c>
      <c r="G179" s="18" t="s">
        <v>89</v>
      </c>
      <c r="H179" s="120" t="s">
        <v>631</v>
      </c>
      <c r="I179" s="123" t="s">
        <v>645</v>
      </c>
      <c r="J179" s="22" t="s">
        <v>32</v>
      </c>
      <c r="K179" s="76" t="s">
        <v>95</v>
      </c>
      <c r="L179" s="422"/>
      <c r="M179" s="412"/>
    </row>
    <row r="180" spans="1:13" ht="15" customHeight="1">
      <c r="A180" s="498"/>
      <c r="B180" s="165" t="s">
        <v>603</v>
      </c>
      <c r="C180" s="140" t="s">
        <v>774</v>
      </c>
      <c r="D180" s="454" t="s">
        <v>622</v>
      </c>
      <c r="E180" s="19" t="s">
        <v>72</v>
      </c>
      <c r="F180" s="120" t="s">
        <v>633</v>
      </c>
      <c r="G180" s="18" t="s">
        <v>89</v>
      </c>
      <c r="H180" s="120" t="s">
        <v>633</v>
      </c>
      <c r="I180" s="123" t="s">
        <v>646</v>
      </c>
      <c r="J180" s="22" t="s">
        <v>32</v>
      </c>
      <c r="K180" s="76" t="s">
        <v>95</v>
      </c>
      <c r="L180" s="422"/>
      <c r="M180" s="412"/>
    </row>
    <row r="181" spans="1:13" ht="15" customHeight="1">
      <c r="A181" s="498"/>
      <c r="B181" s="165" t="s">
        <v>378</v>
      </c>
      <c r="C181" s="140" t="s">
        <v>774</v>
      </c>
      <c r="D181" s="454" t="s">
        <v>627</v>
      </c>
      <c r="E181" s="19" t="s">
        <v>72</v>
      </c>
      <c r="F181" s="686" t="s">
        <v>642</v>
      </c>
      <c r="G181" s="18" t="s">
        <v>89</v>
      </c>
      <c r="H181" s="686" t="s">
        <v>642</v>
      </c>
      <c r="I181" s="123" t="s">
        <v>647</v>
      </c>
      <c r="J181" s="22" t="s">
        <v>32</v>
      </c>
      <c r="K181" s="76" t="s">
        <v>95</v>
      </c>
      <c r="L181" s="422"/>
      <c r="M181" s="412"/>
    </row>
    <row r="182" spans="1:13" ht="15" customHeight="1">
      <c r="A182" s="498"/>
      <c r="B182" s="842" t="s">
        <v>603</v>
      </c>
      <c r="C182" s="849" t="s">
        <v>882</v>
      </c>
      <c r="D182" s="454" t="s">
        <v>719</v>
      </c>
      <c r="E182" s="19" t="s">
        <v>72</v>
      </c>
      <c r="F182" s="120" t="s">
        <v>637</v>
      </c>
      <c r="G182" s="18" t="s">
        <v>89</v>
      </c>
      <c r="H182" s="120" t="s">
        <v>637</v>
      </c>
      <c r="I182" s="123" t="s">
        <v>740</v>
      </c>
      <c r="J182" s="22" t="s">
        <v>32</v>
      </c>
      <c r="K182" s="76" t="s">
        <v>95</v>
      </c>
      <c r="L182" s="422"/>
      <c r="M182" s="412"/>
    </row>
    <row r="183" spans="1:13" ht="15" customHeight="1">
      <c r="A183" s="498"/>
      <c r="B183" s="672"/>
      <c r="C183" s="684"/>
      <c r="D183" s="454" t="s">
        <v>721</v>
      </c>
      <c r="E183" s="19" t="s">
        <v>72</v>
      </c>
      <c r="F183" s="120" t="s">
        <v>653</v>
      </c>
      <c r="G183" s="18" t="s">
        <v>89</v>
      </c>
      <c r="H183" s="120" t="s">
        <v>653</v>
      </c>
      <c r="I183" s="123" t="s">
        <v>741</v>
      </c>
      <c r="J183" s="22" t="s">
        <v>32</v>
      </c>
      <c r="K183" s="76" t="s">
        <v>95</v>
      </c>
      <c r="L183" s="422"/>
      <c r="M183" s="412"/>
    </row>
    <row r="184" spans="1:13" ht="15">
      <c r="A184" s="498"/>
      <c r="B184" s="671"/>
      <c r="C184" s="673"/>
      <c r="D184" s="454" t="s">
        <v>742</v>
      </c>
      <c r="E184" s="19" t="s">
        <v>72</v>
      </c>
      <c r="F184" s="120" t="s">
        <v>729</v>
      </c>
      <c r="G184" s="18" t="s">
        <v>89</v>
      </c>
      <c r="H184" s="120" t="s">
        <v>729</v>
      </c>
      <c r="I184" s="123" t="s">
        <v>743</v>
      </c>
      <c r="J184" s="22" t="s">
        <v>32</v>
      </c>
      <c r="K184" s="76" t="s">
        <v>95</v>
      </c>
      <c r="L184" s="422"/>
      <c r="M184" s="412"/>
    </row>
    <row r="185" spans="1:13" ht="15" customHeight="1">
      <c r="A185" s="433"/>
      <c r="B185" s="671"/>
      <c r="C185" s="673"/>
      <c r="D185" s="454" t="s">
        <v>827</v>
      </c>
      <c r="E185" s="19" t="s">
        <v>72</v>
      </c>
      <c r="F185" s="120" t="s">
        <v>731</v>
      </c>
      <c r="G185" s="18" t="s">
        <v>89</v>
      </c>
      <c r="H185" s="120" t="s">
        <v>731</v>
      </c>
      <c r="I185" s="123" t="s">
        <v>755</v>
      </c>
      <c r="J185" s="22" t="s">
        <v>32</v>
      </c>
      <c r="K185" s="76" t="s">
        <v>95</v>
      </c>
      <c r="L185" s="422"/>
      <c r="M185" s="412"/>
    </row>
    <row r="186" spans="1:13" ht="15" customHeight="1">
      <c r="A186" s="498"/>
      <c r="B186" s="671"/>
      <c r="C186" s="673"/>
      <c r="D186" s="454" t="s">
        <v>842</v>
      </c>
      <c r="E186" s="19" t="s">
        <v>72</v>
      </c>
      <c r="F186" s="120" t="s">
        <v>749</v>
      </c>
      <c r="G186" s="18" t="s">
        <v>89</v>
      </c>
      <c r="H186" s="120" t="s">
        <v>749</v>
      </c>
      <c r="I186" s="123" t="s">
        <v>856</v>
      </c>
      <c r="J186" s="22" t="s">
        <v>32</v>
      </c>
      <c r="K186" s="76" t="s">
        <v>95</v>
      </c>
      <c r="L186" s="422"/>
      <c r="M186" s="412"/>
    </row>
    <row r="187" spans="1:13" ht="15" customHeight="1">
      <c r="A187" s="433"/>
      <c r="B187" s="131"/>
      <c r="C187" s="23"/>
      <c r="D187" s="447"/>
      <c r="E187" s="19"/>
      <c r="F187" s="605"/>
      <c r="G187" s="18"/>
      <c r="H187" s="20"/>
      <c r="I187" s="121"/>
      <c r="J187" s="21"/>
      <c r="K187" s="76"/>
      <c r="L187" s="424"/>
      <c r="M187" s="414"/>
    </row>
    <row r="188" spans="1:13" ht="15">
      <c r="A188" s="441"/>
      <c r="B188" s="132" t="s">
        <v>181</v>
      </c>
      <c r="C188" s="44"/>
      <c r="D188" s="453" t="s">
        <v>212</v>
      </c>
      <c r="E188" s="45"/>
      <c r="F188" s="515" t="s">
        <v>209</v>
      </c>
      <c r="G188" s="52"/>
      <c r="H188" s="159"/>
      <c r="I188" s="48"/>
      <c r="J188" s="49"/>
      <c r="K188" s="76"/>
      <c r="L188" s="424"/>
      <c r="M188" s="414"/>
    </row>
    <row r="189" spans="1:13" ht="15" customHeight="1">
      <c r="A189" s="433"/>
      <c r="B189" s="165" t="s">
        <v>165</v>
      </c>
      <c r="C189" s="140" t="s">
        <v>585</v>
      </c>
      <c r="D189" s="596" t="s">
        <v>568</v>
      </c>
      <c r="E189" s="341" t="s">
        <v>72</v>
      </c>
      <c r="F189" s="139" t="s">
        <v>508</v>
      </c>
      <c r="G189" s="144" t="s">
        <v>89</v>
      </c>
      <c r="H189" s="139" t="s">
        <v>508</v>
      </c>
      <c r="I189" s="123" t="s">
        <v>517</v>
      </c>
      <c r="J189" s="145" t="s">
        <v>27</v>
      </c>
      <c r="K189" s="76" t="s">
        <v>219</v>
      </c>
      <c r="L189" s="422"/>
      <c r="M189" s="412"/>
    </row>
    <row r="190" spans="1:13" ht="15" customHeight="1">
      <c r="A190" s="498"/>
      <c r="B190" s="165" t="s">
        <v>94</v>
      </c>
      <c r="C190" s="140" t="s">
        <v>600</v>
      </c>
      <c r="D190" s="596" t="s">
        <v>569</v>
      </c>
      <c r="E190" s="341" t="s">
        <v>72</v>
      </c>
      <c r="F190" s="139" t="s">
        <v>510</v>
      </c>
      <c r="G190" s="144" t="s">
        <v>89</v>
      </c>
      <c r="H190" s="139" t="s">
        <v>510</v>
      </c>
      <c r="I190" s="123" t="s">
        <v>553</v>
      </c>
      <c r="J190" s="145" t="s">
        <v>27</v>
      </c>
      <c r="K190" s="76" t="s">
        <v>219</v>
      </c>
      <c r="L190" s="422"/>
      <c r="M190" s="412"/>
    </row>
    <row r="191" spans="1:13" ht="15" customHeight="1">
      <c r="A191" s="433"/>
      <c r="B191" s="165" t="s">
        <v>165</v>
      </c>
      <c r="C191" s="140" t="s">
        <v>601</v>
      </c>
      <c r="D191" s="596" t="s">
        <v>597</v>
      </c>
      <c r="E191" s="341" t="s">
        <v>72</v>
      </c>
      <c r="F191" s="139" t="s">
        <v>547</v>
      </c>
      <c r="G191" s="144" t="s">
        <v>89</v>
      </c>
      <c r="H191" s="139" t="s">
        <v>547</v>
      </c>
      <c r="I191" s="123" t="s">
        <v>565</v>
      </c>
      <c r="J191" s="145" t="s">
        <v>27</v>
      </c>
      <c r="K191" s="76" t="s">
        <v>219</v>
      </c>
      <c r="L191" s="422"/>
      <c r="M191" s="412"/>
    </row>
    <row r="192" spans="1:13" ht="15" customHeight="1">
      <c r="A192" s="498"/>
      <c r="B192" s="165" t="s">
        <v>94</v>
      </c>
      <c r="C192" s="140" t="s">
        <v>602</v>
      </c>
      <c r="D192" s="596" t="s">
        <v>598</v>
      </c>
      <c r="E192" s="341" t="s">
        <v>72</v>
      </c>
      <c r="F192" s="139" t="s">
        <v>549</v>
      </c>
      <c r="G192" s="144" t="s">
        <v>89</v>
      </c>
      <c r="H192" s="139" t="s">
        <v>549</v>
      </c>
      <c r="I192" s="123" t="s">
        <v>599</v>
      </c>
      <c r="J192" s="145" t="s">
        <v>27</v>
      </c>
      <c r="K192" s="76" t="s">
        <v>219</v>
      </c>
      <c r="L192" s="422"/>
      <c r="M192" s="412"/>
    </row>
    <row r="193" spans="1:13" ht="15" customHeight="1">
      <c r="A193" s="498"/>
      <c r="B193" s="165" t="s">
        <v>165</v>
      </c>
      <c r="C193" s="140" t="s">
        <v>604</v>
      </c>
      <c r="D193" s="596" t="s">
        <v>658</v>
      </c>
      <c r="E193" s="341" t="s">
        <v>72</v>
      </c>
      <c r="F193" s="139" t="s">
        <v>551</v>
      </c>
      <c r="G193" s="144" t="s">
        <v>89</v>
      </c>
      <c r="H193" s="139" t="s">
        <v>551</v>
      </c>
      <c r="I193" s="123" t="s">
        <v>640</v>
      </c>
      <c r="J193" s="145" t="s">
        <v>27</v>
      </c>
      <c r="K193" s="76" t="s">
        <v>219</v>
      </c>
      <c r="L193" s="422"/>
      <c r="M193" s="412"/>
    </row>
    <row r="194" spans="1:13" ht="15" customHeight="1">
      <c r="A194" s="498"/>
      <c r="B194" s="165" t="s">
        <v>94</v>
      </c>
      <c r="C194" s="140" t="s">
        <v>772</v>
      </c>
      <c r="D194" s="596" t="s">
        <v>660</v>
      </c>
      <c r="E194" s="341" t="s">
        <v>72</v>
      </c>
      <c r="F194" s="139" t="s">
        <v>619</v>
      </c>
      <c r="G194" s="144" t="s">
        <v>89</v>
      </c>
      <c r="H194" s="139" t="s">
        <v>619</v>
      </c>
      <c r="I194" s="123" t="s">
        <v>642</v>
      </c>
      <c r="J194" s="145" t="s">
        <v>27</v>
      </c>
      <c r="K194" s="76" t="s">
        <v>219</v>
      </c>
      <c r="L194" s="422"/>
      <c r="M194" s="412"/>
    </row>
    <row r="195" spans="1:13" ht="15" customHeight="1">
      <c r="A195" s="498"/>
      <c r="B195" s="165" t="s">
        <v>165</v>
      </c>
      <c r="C195" s="140" t="s">
        <v>701</v>
      </c>
      <c r="D195" s="596" t="s">
        <v>744</v>
      </c>
      <c r="E195" s="341" t="s">
        <v>72</v>
      </c>
      <c r="F195" s="139" t="s">
        <v>621</v>
      </c>
      <c r="G195" s="144" t="s">
        <v>89</v>
      </c>
      <c r="H195" s="139" t="s">
        <v>621</v>
      </c>
      <c r="I195" s="123" t="s">
        <v>644</v>
      </c>
      <c r="J195" s="145" t="s">
        <v>27</v>
      </c>
      <c r="K195" s="76" t="s">
        <v>219</v>
      </c>
      <c r="L195" s="422"/>
      <c r="M195" s="412"/>
    </row>
    <row r="196" spans="1:13" ht="15" customHeight="1">
      <c r="A196" s="498"/>
      <c r="B196" s="165" t="s">
        <v>94</v>
      </c>
      <c r="C196" s="140" t="s">
        <v>773</v>
      </c>
      <c r="D196" s="596" t="s">
        <v>745</v>
      </c>
      <c r="E196" s="341" t="s">
        <v>72</v>
      </c>
      <c r="F196" s="139" t="s">
        <v>623</v>
      </c>
      <c r="G196" s="144" t="s">
        <v>89</v>
      </c>
      <c r="H196" s="139" t="s">
        <v>623</v>
      </c>
      <c r="I196" s="123" t="s">
        <v>723</v>
      </c>
      <c r="J196" s="145" t="s">
        <v>27</v>
      </c>
      <c r="K196" s="76" t="s">
        <v>219</v>
      </c>
      <c r="L196" s="422"/>
      <c r="M196" s="412"/>
    </row>
    <row r="197" spans="1:13" ht="15" customHeight="1">
      <c r="A197" s="498"/>
      <c r="B197" s="671"/>
      <c r="C197" s="673"/>
      <c r="D197" s="596" t="s">
        <v>754</v>
      </c>
      <c r="E197" s="341" t="s">
        <v>72</v>
      </c>
      <c r="F197" s="139" t="s">
        <v>628</v>
      </c>
      <c r="G197" s="144" t="s">
        <v>89</v>
      </c>
      <c r="H197" s="139" t="s">
        <v>628</v>
      </c>
      <c r="I197" s="123" t="s">
        <v>725</v>
      </c>
      <c r="J197" s="145" t="s">
        <v>27</v>
      </c>
      <c r="K197" s="76" t="s">
        <v>219</v>
      </c>
      <c r="L197" s="422"/>
      <c r="M197" s="412"/>
    </row>
    <row r="198" spans="1:13" ht="15" customHeight="1">
      <c r="A198" s="498"/>
      <c r="B198" s="671"/>
      <c r="C198" s="673"/>
      <c r="D198" s="596" t="s">
        <v>839</v>
      </c>
      <c r="E198" s="341" t="s">
        <v>72</v>
      </c>
      <c r="F198" s="139" t="s">
        <v>720</v>
      </c>
      <c r="G198" s="144" t="s">
        <v>89</v>
      </c>
      <c r="H198" s="139" t="s">
        <v>720</v>
      </c>
      <c r="I198" s="123" t="s">
        <v>739</v>
      </c>
      <c r="J198" s="145" t="s">
        <v>27</v>
      </c>
      <c r="K198" s="76" t="s">
        <v>219</v>
      </c>
      <c r="L198" s="422"/>
      <c r="M198" s="412"/>
    </row>
    <row r="199" spans="1:13" ht="15" customHeight="1">
      <c r="A199" s="498"/>
      <c r="B199" s="671"/>
      <c r="C199" s="673"/>
      <c r="D199" s="596" t="s">
        <v>840</v>
      </c>
      <c r="E199" s="341" t="s">
        <v>72</v>
      </c>
      <c r="F199" s="139" t="s">
        <v>722</v>
      </c>
      <c r="G199" s="144" t="s">
        <v>89</v>
      </c>
      <c r="H199" s="139" t="s">
        <v>722</v>
      </c>
      <c r="I199" s="123" t="s">
        <v>838</v>
      </c>
      <c r="J199" s="145" t="s">
        <v>27</v>
      </c>
      <c r="K199" s="76" t="s">
        <v>219</v>
      </c>
      <c r="L199" s="422"/>
      <c r="M199" s="412"/>
    </row>
    <row r="200" spans="1:13" ht="15">
      <c r="A200" s="434"/>
      <c r="B200" s="171" t="s">
        <v>182</v>
      </c>
      <c r="C200" s="219"/>
      <c r="D200" s="453" t="s">
        <v>213</v>
      </c>
      <c r="E200" s="45"/>
      <c r="F200" s="515" t="s">
        <v>209</v>
      </c>
      <c r="G200" s="52"/>
      <c r="H200" s="172"/>
      <c r="I200" s="48"/>
      <c r="J200" s="49"/>
      <c r="K200" s="191"/>
      <c r="L200" s="424"/>
      <c r="M200" s="414"/>
    </row>
    <row r="201" spans="1:13" ht="15" customHeight="1">
      <c r="A201" s="599"/>
      <c r="B201" s="781" t="s">
        <v>885</v>
      </c>
      <c r="C201" s="780" t="s">
        <v>606</v>
      </c>
      <c r="D201" s="455" t="s">
        <v>571</v>
      </c>
      <c r="E201" s="19" t="s">
        <v>72</v>
      </c>
      <c r="F201" s="139" t="s">
        <v>508</v>
      </c>
      <c r="G201" s="18" t="s">
        <v>89</v>
      </c>
      <c r="H201" s="139" t="s">
        <v>508</v>
      </c>
      <c r="I201" s="568" t="s">
        <v>517</v>
      </c>
      <c r="J201" s="21" t="s">
        <v>220</v>
      </c>
      <c r="K201" s="76" t="s">
        <v>95</v>
      </c>
      <c r="L201" s="422"/>
      <c r="M201" s="412"/>
    </row>
    <row r="202" spans="1:13" ht="15" customHeight="1">
      <c r="A202" s="435"/>
      <c r="B202" s="781" t="s">
        <v>886</v>
      </c>
      <c r="C202" s="780" t="s">
        <v>606</v>
      </c>
      <c r="D202" s="455" t="s">
        <v>572</v>
      </c>
      <c r="E202" s="19" t="s">
        <v>72</v>
      </c>
      <c r="F202" s="139" t="s">
        <v>510</v>
      </c>
      <c r="G202" s="18" t="s">
        <v>89</v>
      </c>
      <c r="H202" s="139" t="s">
        <v>510</v>
      </c>
      <c r="I202" s="568" t="s">
        <v>553</v>
      </c>
      <c r="J202" s="21" t="s">
        <v>220</v>
      </c>
      <c r="K202" s="236" t="s">
        <v>95</v>
      </c>
      <c r="L202" s="422"/>
      <c r="M202" s="412"/>
    </row>
    <row r="203" spans="1:13" ht="15" customHeight="1">
      <c r="A203" s="435"/>
      <c r="B203" s="781" t="s">
        <v>885</v>
      </c>
      <c r="C203" s="780" t="s">
        <v>775</v>
      </c>
      <c r="D203" s="455" t="s">
        <v>609</v>
      </c>
      <c r="E203" s="19" t="s">
        <v>72</v>
      </c>
      <c r="F203" s="139" t="s">
        <v>547</v>
      </c>
      <c r="G203" s="18" t="s">
        <v>89</v>
      </c>
      <c r="H203" s="139" t="s">
        <v>547</v>
      </c>
      <c r="I203" s="568" t="s">
        <v>565</v>
      </c>
      <c r="J203" s="21" t="s">
        <v>220</v>
      </c>
      <c r="K203" s="236" t="s">
        <v>95</v>
      </c>
      <c r="L203" s="422"/>
      <c r="M203" s="412"/>
    </row>
    <row r="204" spans="1:13" ht="15" customHeight="1">
      <c r="A204" s="435"/>
      <c r="B204" s="781" t="s">
        <v>887</v>
      </c>
      <c r="C204" s="780" t="s">
        <v>606</v>
      </c>
      <c r="D204" s="455" t="s">
        <v>648</v>
      </c>
      <c r="E204" s="19" t="s">
        <v>72</v>
      </c>
      <c r="F204" s="139" t="s">
        <v>549</v>
      </c>
      <c r="G204" s="18" t="s">
        <v>89</v>
      </c>
      <c r="H204" s="139" t="s">
        <v>549</v>
      </c>
      <c r="I204" s="568" t="s">
        <v>599</v>
      </c>
      <c r="J204" s="21" t="s">
        <v>220</v>
      </c>
      <c r="K204" s="236" t="s">
        <v>95</v>
      </c>
      <c r="L204" s="422"/>
      <c r="M204" s="412"/>
    </row>
    <row r="205" spans="1:13" ht="15" customHeight="1">
      <c r="A205" s="435"/>
      <c r="B205" s="781" t="s">
        <v>605</v>
      </c>
      <c r="C205" s="780" t="s">
        <v>888</v>
      </c>
      <c r="D205" s="455" t="s">
        <v>649</v>
      </c>
      <c r="E205" s="19" t="s">
        <v>72</v>
      </c>
      <c r="F205" s="139" t="s">
        <v>551</v>
      </c>
      <c r="G205" s="18" t="s">
        <v>89</v>
      </c>
      <c r="H205" s="139" t="s">
        <v>551</v>
      </c>
      <c r="I205" s="568" t="s">
        <v>640</v>
      </c>
      <c r="J205" s="21" t="s">
        <v>220</v>
      </c>
      <c r="K205" s="236" t="s">
        <v>95</v>
      </c>
      <c r="L205" s="422"/>
      <c r="M205" s="412"/>
    </row>
    <row r="206" spans="1:13" ht="15" customHeight="1">
      <c r="A206" s="435"/>
      <c r="B206" s="794" t="s">
        <v>776</v>
      </c>
      <c r="C206" s="828" t="s">
        <v>777</v>
      </c>
      <c r="D206" s="455" t="s">
        <v>650</v>
      </c>
      <c r="E206" s="19" t="s">
        <v>72</v>
      </c>
      <c r="F206" s="139" t="s">
        <v>619</v>
      </c>
      <c r="G206" s="18" t="s">
        <v>89</v>
      </c>
      <c r="H206" s="139" t="s">
        <v>619</v>
      </c>
      <c r="I206" s="568" t="s">
        <v>642</v>
      </c>
      <c r="J206" s="21" t="s">
        <v>220</v>
      </c>
      <c r="K206" s="236" t="s">
        <v>95</v>
      </c>
      <c r="L206" s="422"/>
      <c r="M206" s="412"/>
    </row>
    <row r="207" spans="1:13" ht="15" customHeight="1">
      <c r="A207" s="435"/>
      <c r="B207" s="794" t="s">
        <v>778</v>
      </c>
      <c r="C207" s="828" t="s">
        <v>779</v>
      </c>
      <c r="D207" s="455" t="s">
        <v>651</v>
      </c>
      <c r="E207" s="19" t="s">
        <v>72</v>
      </c>
      <c r="F207" s="139" t="s">
        <v>621</v>
      </c>
      <c r="G207" s="18" t="s">
        <v>89</v>
      </c>
      <c r="H207" s="139" t="s">
        <v>621</v>
      </c>
      <c r="I207" s="568" t="s">
        <v>644</v>
      </c>
      <c r="J207" s="21" t="s">
        <v>220</v>
      </c>
      <c r="K207" s="236" t="s">
        <v>95</v>
      </c>
      <c r="L207" s="422"/>
      <c r="M207" s="412"/>
    </row>
    <row r="208" spans="1:13" ht="15" customHeight="1">
      <c r="A208" s="435"/>
      <c r="B208" s="794" t="s">
        <v>780</v>
      </c>
      <c r="C208" s="828" t="s">
        <v>781</v>
      </c>
      <c r="D208" s="455" t="s">
        <v>652</v>
      </c>
      <c r="E208" s="19" t="s">
        <v>72</v>
      </c>
      <c r="F208" s="139" t="s">
        <v>623</v>
      </c>
      <c r="G208" s="18" t="s">
        <v>89</v>
      </c>
      <c r="H208" s="139" t="s">
        <v>623</v>
      </c>
      <c r="I208" s="568" t="s">
        <v>723</v>
      </c>
      <c r="J208" s="21" t="s">
        <v>220</v>
      </c>
      <c r="K208" s="236" t="s">
        <v>95</v>
      </c>
      <c r="L208" s="422"/>
      <c r="M208" s="412"/>
    </row>
    <row r="209" spans="1:13" ht="15" customHeight="1">
      <c r="A209" s="435"/>
      <c r="B209" s="674"/>
      <c r="C209" s="675"/>
      <c r="D209" s="455" t="s">
        <v>746</v>
      </c>
      <c r="E209" s="19" t="s">
        <v>72</v>
      </c>
      <c r="F209" s="139" t="s">
        <v>628</v>
      </c>
      <c r="G209" s="18" t="s">
        <v>89</v>
      </c>
      <c r="H209" s="139" t="s">
        <v>628</v>
      </c>
      <c r="I209" s="568" t="s">
        <v>725</v>
      </c>
      <c r="J209" s="21" t="s">
        <v>220</v>
      </c>
      <c r="K209" s="236" t="s">
        <v>95</v>
      </c>
      <c r="L209" s="422"/>
      <c r="M209" s="412"/>
    </row>
    <row r="210" spans="1:13" ht="15" customHeight="1">
      <c r="A210" s="435"/>
      <c r="B210" s="674"/>
      <c r="C210" s="675"/>
      <c r="D210" s="455" t="s">
        <v>747</v>
      </c>
      <c r="E210" s="19" t="s">
        <v>72</v>
      </c>
      <c r="F210" s="139" t="s">
        <v>720</v>
      </c>
      <c r="G210" s="18" t="s">
        <v>89</v>
      </c>
      <c r="H210" s="139" t="s">
        <v>720</v>
      </c>
      <c r="I210" s="568" t="s">
        <v>739</v>
      </c>
      <c r="J210" s="21" t="s">
        <v>220</v>
      </c>
      <c r="K210" s="236" t="s">
        <v>95</v>
      </c>
      <c r="L210" s="422"/>
      <c r="M210" s="412"/>
    </row>
    <row r="211" spans="1:13" ht="15" customHeight="1">
      <c r="A211" s="435"/>
      <c r="B211" s="674"/>
      <c r="C211" s="675"/>
      <c r="D211" s="455" t="s">
        <v>748</v>
      </c>
      <c r="E211" s="19" t="s">
        <v>72</v>
      </c>
      <c r="F211" s="139" t="s">
        <v>722</v>
      </c>
      <c r="G211" s="18" t="s">
        <v>89</v>
      </c>
      <c r="H211" s="139" t="s">
        <v>722</v>
      </c>
      <c r="I211" s="568" t="s">
        <v>838</v>
      </c>
      <c r="J211" s="21" t="s">
        <v>220</v>
      </c>
      <c r="K211" s="236" t="s">
        <v>95</v>
      </c>
      <c r="L211" s="422"/>
      <c r="M211" s="412"/>
    </row>
    <row r="212" spans="1:13" ht="15" customHeight="1">
      <c r="A212" s="435"/>
      <c r="B212" s="674"/>
      <c r="C212" s="675"/>
      <c r="D212" s="455" t="s">
        <v>841</v>
      </c>
      <c r="E212" s="19" t="s">
        <v>72</v>
      </c>
      <c r="F212" s="139" t="s">
        <v>826</v>
      </c>
      <c r="G212" s="18" t="s">
        <v>89</v>
      </c>
      <c r="H212" s="139" t="s">
        <v>826</v>
      </c>
      <c r="I212" s="568" t="s">
        <v>842</v>
      </c>
      <c r="J212" s="21" t="s">
        <v>220</v>
      </c>
      <c r="K212" s="236" t="s">
        <v>95</v>
      </c>
      <c r="L212" s="424"/>
      <c r="M212" s="414"/>
    </row>
    <row r="213" spans="1:13" ht="15">
      <c r="A213" s="441"/>
      <c r="B213" s="132" t="s">
        <v>183</v>
      </c>
      <c r="C213" s="226"/>
      <c r="D213" s="453" t="s">
        <v>213</v>
      </c>
      <c r="E213" s="173"/>
      <c r="F213" s="515" t="s">
        <v>209</v>
      </c>
      <c r="G213" s="50"/>
      <c r="H213" s="174"/>
      <c r="I213" s="53"/>
      <c r="J213" s="52"/>
      <c r="K213" s="193"/>
      <c r="L213" s="424"/>
      <c r="M213" s="414"/>
    </row>
    <row r="214" spans="1:13" ht="15" customHeight="1">
      <c r="A214" s="599"/>
      <c r="B214" s="133" t="s">
        <v>605</v>
      </c>
      <c r="C214" s="25" t="s">
        <v>775</v>
      </c>
      <c r="D214" s="455" t="s">
        <v>571</v>
      </c>
      <c r="E214" s="341" t="s">
        <v>72</v>
      </c>
      <c r="F214" s="597" t="s">
        <v>518</v>
      </c>
      <c r="G214" s="346" t="s">
        <v>89</v>
      </c>
      <c r="H214" s="597" t="s">
        <v>518</v>
      </c>
      <c r="I214" s="347" t="s">
        <v>525</v>
      </c>
      <c r="J214" s="346" t="s">
        <v>55</v>
      </c>
      <c r="K214" s="598" t="s">
        <v>95</v>
      </c>
      <c r="L214" s="422"/>
      <c r="M214" s="412"/>
    </row>
    <row r="215" spans="1:13" ht="15" customHeight="1">
      <c r="A215" s="599"/>
      <c r="B215" s="781" t="s">
        <v>889</v>
      </c>
      <c r="C215" s="780" t="s">
        <v>775</v>
      </c>
      <c r="D215" s="455" t="s">
        <v>572</v>
      </c>
      <c r="E215" s="341" t="s">
        <v>72</v>
      </c>
      <c r="F215" s="597" t="s">
        <v>519</v>
      </c>
      <c r="G215" s="346" t="s">
        <v>89</v>
      </c>
      <c r="H215" s="597" t="s">
        <v>519</v>
      </c>
      <c r="I215" s="347" t="s">
        <v>560</v>
      </c>
      <c r="J215" s="346" t="s">
        <v>55</v>
      </c>
      <c r="K215" s="598" t="s">
        <v>95</v>
      </c>
      <c r="L215" s="422"/>
      <c r="M215" s="412"/>
    </row>
    <row r="216" spans="1:13" ht="15" customHeight="1">
      <c r="A216" s="435"/>
      <c r="B216" s="781" t="s">
        <v>885</v>
      </c>
      <c r="C216" s="780" t="s">
        <v>775</v>
      </c>
      <c r="D216" s="455" t="s">
        <v>609</v>
      </c>
      <c r="E216" s="341" t="s">
        <v>72</v>
      </c>
      <c r="F216" s="139" t="s">
        <v>521</v>
      </c>
      <c r="G216" s="346" t="s">
        <v>89</v>
      </c>
      <c r="H216" s="139" t="s">
        <v>521</v>
      </c>
      <c r="I216" s="347" t="s">
        <v>562</v>
      </c>
      <c r="J216" s="346" t="s">
        <v>55</v>
      </c>
      <c r="K216" s="598" t="s">
        <v>95</v>
      </c>
      <c r="L216" s="422"/>
      <c r="M216" s="412"/>
    </row>
    <row r="217" spans="1:13" ht="15" customHeight="1">
      <c r="A217" s="599"/>
      <c r="B217" s="781" t="s">
        <v>887</v>
      </c>
      <c r="C217" s="780" t="s">
        <v>606</v>
      </c>
      <c r="D217" s="455" t="s">
        <v>648</v>
      </c>
      <c r="E217" s="341" t="s">
        <v>72</v>
      </c>
      <c r="F217" s="139" t="s">
        <v>566</v>
      </c>
      <c r="G217" s="346" t="s">
        <v>89</v>
      </c>
      <c r="H217" s="139" t="s">
        <v>566</v>
      </c>
      <c r="I217" s="347" t="s">
        <v>631</v>
      </c>
      <c r="J217" s="346" t="s">
        <v>55</v>
      </c>
      <c r="K217" s="598" t="s">
        <v>95</v>
      </c>
      <c r="L217" s="422"/>
      <c r="M217" s="412"/>
    </row>
    <row r="218" spans="1:13" ht="15" customHeight="1">
      <c r="A218" s="435"/>
      <c r="B218" s="781" t="s">
        <v>605</v>
      </c>
      <c r="C218" s="780" t="s">
        <v>888</v>
      </c>
      <c r="D218" s="455" t="s">
        <v>649</v>
      </c>
      <c r="E218" s="341" t="s">
        <v>72</v>
      </c>
      <c r="F218" s="689" t="s">
        <v>562</v>
      </c>
      <c r="G218" s="346" t="s">
        <v>89</v>
      </c>
      <c r="H218" s="689" t="s">
        <v>562</v>
      </c>
      <c r="I218" s="347" t="s">
        <v>633</v>
      </c>
      <c r="J218" s="346" t="s">
        <v>55</v>
      </c>
      <c r="K218" s="598" t="s">
        <v>95</v>
      </c>
      <c r="L218" s="422"/>
      <c r="M218" s="412"/>
    </row>
    <row r="219" spans="1:13" ht="15" customHeight="1">
      <c r="A219" s="435"/>
      <c r="B219" s="794" t="s">
        <v>782</v>
      </c>
      <c r="C219" s="828" t="s">
        <v>783</v>
      </c>
      <c r="D219" s="455" t="s">
        <v>650</v>
      </c>
      <c r="E219" s="341" t="s">
        <v>72</v>
      </c>
      <c r="F219" s="139" t="s">
        <v>612</v>
      </c>
      <c r="G219" s="346" t="s">
        <v>89</v>
      </c>
      <c r="H219" s="139" t="s">
        <v>612</v>
      </c>
      <c r="I219" s="347" t="s">
        <v>635</v>
      </c>
      <c r="J219" s="346" t="s">
        <v>55</v>
      </c>
      <c r="K219" s="598" t="s">
        <v>95</v>
      </c>
      <c r="L219" s="422"/>
      <c r="M219" s="412"/>
    </row>
    <row r="220" spans="1:13" ht="15" customHeight="1">
      <c r="A220" s="435"/>
      <c r="B220" s="794" t="s">
        <v>784</v>
      </c>
      <c r="C220" s="828" t="s">
        <v>785</v>
      </c>
      <c r="D220" s="455" t="s">
        <v>651</v>
      </c>
      <c r="E220" s="341" t="s">
        <v>72</v>
      </c>
      <c r="F220" s="139" t="s">
        <v>645</v>
      </c>
      <c r="G220" s="346" t="s">
        <v>89</v>
      </c>
      <c r="H220" s="139" t="s">
        <v>645</v>
      </c>
      <c r="I220" s="347" t="s">
        <v>637</v>
      </c>
      <c r="J220" s="346" t="s">
        <v>55</v>
      </c>
      <c r="K220" s="598" t="s">
        <v>95</v>
      </c>
      <c r="L220" s="422"/>
      <c r="M220" s="412"/>
    </row>
    <row r="221" spans="1:13" ht="15" customHeight="1">
      <c r="A221" s="435"/>
      <c r="B221" s="794" t="s">
        <v>607</v>
      </c>
      <c r="C221" s="828" t="s">
        <v>608</v>
      </c>
      <c r="D221" s="455" t="s">
        <v>652</v>
      </c>
      <c r="E221" s="341" t="s">
        <v>72</v>
      </c>
      <c r="F221" s="139" t="s">
        <v>646</v>
      </c>
      <c r="G221" s="346" t="s">
        <v>89</v>
      </c>
      <c r="H221" s="139" t="s">
        <v>646</v>
      </c>
      <c r="I221" s="347" t="s">
        <v>653</v>
      </c>
      <c r="J221" s="346" t="s">
        <v>55</v>
      </c>
      <c r="K221" s="598" t="s">
        <v>95</v>
      </c>
      <c r="L221" s="422"/>
      <c r="M221" s="412"/>
    </row>
    <row r="222" spans="1:13" ht="15" customHeight="1">
      <c r="A222" s="435"/>
      <c r="B222" s="674"/>
      <c r="C222" s="675"/>
      <c r="D222" s="455" t="s">
        <v>746</v>
      </c>
      <c r="E222" s="341" t="s">
        <v>72</v>
      </c>
      <c r="F222" s="139" t="s">
        <v>647</v>
      </c>
      <c r="G222" s="346" t="s">
        <v>89</v>
      </c>
      <c r="H222" s="139" t="s">
        <v>647</v>
      </c>
      <c r="I222" s="347" t="s">
        <v>729</v>
      </c>
      <c r="J222" s="346" t="s">
        <v>55</v>
      </c>
      <c r="K222" s="598" t="s">
        <v>95</v>
      </c>
      <c r="L222" s="422"/>
      <c r="M222" s="412"/>
    </row>
    <row r="223" spans="1:13" ht="15" customHeight="1">
      <c r="A223" s="435"/>
      <c r="B223" s="674"/>
      <c r="C223" s="675"/>
      <c r="D223" s="455" t="s">
        <v>747</v>
      </c>
      <c r="E223" s="341" t="s">
        <v>72</v>
      </c>
      <c r="F223" s="139" t="s">
        <v>740</v>
      </c>
      <c r="G223" s="346" t="s">
        <v>89</v>
      </c>
      <c r="H223" s="139" t="s">
        <v>740</v>
      </c>
      <c r="I223" s="347" t="s">
        <v>731</v>
      </c>
      <c r="J223" s="346" t="s">
        <v>55</v>
      </c>
      <c r="K223" s="598" t="s">
        <v>95</v>
      </c>
      <c r="L223" s="422"/>
      <c r="M223" s="412"/>
    </row>
    <row r="224" spans="1:13" ht="15" customHeight="1">
      <c r="A224" s="435"/>
      <c r="B224" s="674"/>
      <c r="C224" s="675"/>
      <c r="D224" s="455" t="s">
        <v>748</v>
      </c>
      <c r="E224" s="341" t="s">
        <v>72</v>
      </c>
      <c r="F224" s="139" t="s">
        <v>741</v>
      </c>
      <c r="G224" s="346" t="s">
        <v>89</v>
      </c>
      <c r="H224" s="139" t="s">
        <v>741</v>
      </c>
      <c r="I224" s="347" t="s">
        <v>749</v>
      </c>
      <c r="J224" s="346" t="s">
        <v>55</v>
      </c>
      <c r="K224" s="598" t="s">
        <v>95</v>
      </c>
      <c r="L224" s="424"/>
      <c r="M224" s="414"/>
    </row>
    <row r="225" spans="1:29" ht="15" customHeight="1">
      <c r="A225" s="435"/>
      <c r="B225" s="674"/>
      <c r="C225" s="675"/>
      <c r="D225" s="455" t="s">
        <v>841</v>
      </c>
      <c r="E225" s="341" t="s">
        <v>72</v>
      </c>
      <c r="F225" s="139" t="s">
        <v>743</v>
      </c>
      <c r="G225" s="346" t="s">
        <v>89</v>
      </c>
      <c r="H225" s="20" t="s">
        <v>743</v>
      </c>
      <c r="I225" s="121" t="s">
        <v>833</v>
      </c>
      <c r="J225" s="346" t="s">
        <v>55</v>
      </c>
      <c r="K225" s="598" t="s">
        <v>95</v>
      </c>
      <c r="L225" s="424"/>
      <c r="M225" s="414"/>
    </row>
    <row r="226" spans="1:29" ht="15" customHeight="1">
      <c r="A226" s="435"/>
      <c r="B226" s="674"/>
      <c r="C226" s="675"/>
      <c r="D226" s="455"/>
      <c r="E226" s="341"/>
      <c r="F226" s="139"/>
      <c r="G226" s="346"/>
      <c r="H226" s="139"/>
      <c r="I226" s="347"/>
      <c r="J226" s="346" t="s">
        <v>55</v>
      </c>
      <c r="K226" s="598" t="s">
        <v>95</v>
      </c>
      <c r="L226" s="424"/>
      <c r="M226" s="414"/>
    </row>
    <row r="227" spans="1:29" ht="15" customHeight="1">
      <c r="A227" s="435"/>
      <c r="B227" s="133"/>
      <c r="C227" s="25"/>
      <c r="D227" s="447"/>
      <c r="E227" s="19"/>
      <c r="F227" s="605"/>
      <c r="G227" s="18"/>
      <c r="H227" s="20"/>
      <c r="I227" s="121"/>
      <c r="J227" s="21"/>
      <c r="K227" s="192"/>
      <c r="L227" s="424"/>
      <c r="M227" s="414"/>
    </row>
    <row r="228" spans="1:29" ht="15">
      <c r="A228" s="583" t="s">
        <v>373</v>
      </c>
      <c r="B228" s="356" t="s">
        <v>68</v>
      </c>
      <c r="C228" s="44"/>
      <c r="D228" s="456"/>
      <c r="E228" s="45"/>
      <c r="F228" s="517" t="s">
        <v>214</v>
      </c>
      <c r="G228" s="516"/>
      <c r="H228" s="518" t="s">
        <v>215</v>
      </c>
      <c r="I228" s="169"/>
      <c r="J228" s="49"/>
      <c r="K228" s="191"/>
      <c r="L228" s="424"/>
      <c r="M228" s="414"/>
      <c r="O228" s="148" t="s">
        <v>69</v>
      </c>
      <c r="P228" s="148" t="s">
        <v>75</v>
      </c>
    </row>
    <row r="229" spans="1:29" ht="15">
      <c r="A229" s="811"/>
      <c r="B229" s="844" t="s">
        <v>799</v>
      </c>
      <c r="C229" s="24" t="s">
        <v>800</v>
      </c>
      <c r="D229" s="447" t="s">
        <v>168</v>
      </c>
      <c r="E229" s="43" t="s">
        <v>89</v>
      </c>
      <c r="F229" s="262" t="s">
        <v>502</v>
      </c>
      <c r="G229" s="18" t="s">
        <v>72</v>
      </c>
      <c r="H229" s="262" t="s">
        <v>806</v>
      </c>
      <c r="I229" s="263" t="s">
        <v>557</v>
      </c>
      <c r="J229" s="21" t="s">
        <v>36</v>
      </c>
      <c r="K229" s="141" t="s">
        <v>284</v>
      </c>
      <c r="L229" s="611"/>
      <c r="M229" s="119"/>
      <c r="O229" s="447" t="s">
        <v>451</v>
      </c>
      <c r="P229" s="447" t="s">
        <v>573</v>
      </c>
      <c r="R229" s="736"/>
      <c r="S229" s="63"/>
      <c r="T229" s="737"/>
      <c r="U229" s="657"/>
      <c r="V229" s="738"/>
      <c r="W229" s="739"/>
      <c r="X229" s="738"/>
      <c r="Y229" s="740"/>
      <c r="Z229" s="659"/>
      <c r="AA229" s="339"/>
    </row>
    <row r="230" spans="1:29" ht="15" customHeight="1">
      <c r="A230" s="812"/>
      <c r="B230" s="844" t="s">
        <v>786</v>
      </c>
      <c r="C230" s="24" t="s">
        <v>787</v>
      </c>
      <c r="D230" s="796" t="s">
        <v>568</v>
      </c>
      <c r="E230" s="43" t="s">
        <v>89</v>
      </c>
      <c r="F230" s="262" t="s">
        <v>508</v>
      </c>
      <c r="G230" s="18" t="s">
        <v>72</v>
      </c>
      <c r="H230" s="262" t="s">
        <v>508</v>
      </c>
      <c r="I230" s="810" t="s">
        <v>514</v>
      </c>
      <c r="J230" s="21" t="s">
        <v>36</v>
      </c>
      <c r="K230" s="141" t="s">
        <v>284</v>
      </c>
      <c r="L230" s="601"/>
      <c r="M230" s="119"/>
      <c r="O230" s="447" t="s">
        <v>568</v>
      </c>
      <c r="P230" s="447" t="s">
        <v>451</v>
      </c>
      <c r="R230" s="736"/>
      <c r="S230" s="63"/>
      <c r="T230" s="737"/>
      <c r="U230" s="657"/>
      <c r="V230" s="738"/>
      <c r="W230" s="739"/>
      <c r="X230" s="738"/>
      <c r="Y230" s="740"/>
      <c r="Z230" s="659"/>
      <c r="AA230" s="339"/>
    </row>
    <row r="231" spans="1:29" ht="15" customHeight="1">
      <c r="A231" s="433"/>
      <c r="B231" s="845" t="s">
        <v>456</v>
      </c>
      <c r="C231" s="61" t="s">
        <v>690</v>
      </c>
      <c r="D231" s="447" t="s">
        <v>654</v>
      </c>
      <c r="E231" s="43" t="s">
        <v>89</v>
      </c>
      <c r="F231" s="262" t="s">
        <v>512</v>
      </c>
      <c r="G231" s="18" t="s">
        <v>72</v>
      </c>
      <c r="H231" s="262" t="s">
        <v>512</v>
      </c>
      <c r="I231" s="263" t="s">
        <v>521</v>
      </c>
      <c r="J231" s="21" t="s">
        <v>36</v>
      </c>
      <c r="K231" s="236" t="s">
        <v>50</v>
      </c>
      <c r="L231" s="422"/>
      <c r="M231" s="411"/>
      <c r="O231" s="447" t="s">
        <v>451</v>
      </c>
      <c r="P231" s="447" t="s">
        <v>654</v>
      </c>
      <c r="R231" s="745" t="s">
        <v>537</v>
      </c>
      <c r="S231" s="63"/>
      <c r="T231" s="657" t="s">
        <v>534</v>
      </c>
      <c r="U231" s="657" t="s">
        <v>539</v>
      </c>
      <c r="V231" s="738"/>
      <c r="W231" s="657" t="s">
        <v>540</v>
      </c>
      <c r="X231" s="738"/>
      <c r="Y231" s="740"/>
      <c r="Z231" s="659"/>
      <c r="AA231" s="339"/>
    </row>
    <row r="232" spans="1:29" ht="15" customHeight="1">
      <c r="A232" s="435"/>
      <c r="B232" s="844" t="s">
        <v>98</v>
      </c>
      <c r="C232" s="24" t="s">
        <v>665</v>
      </c>
      <c r="D232" s="796" t="s">
        <v>569</v>
      </c>
      <c r="E232" s="43" t="s">
        <v>89</v>
      </c>
      <c r="F232" s="262" t="s">
        <v>510</v>
      </c>
      <c r="G232" s="18" t="s">
        <v>72</v>
      </c>
      <c r="H232" s="262" t="s">
        <v>510</v>
      </c>
      <c r="I232" s="810" t="s">
        <v>552</v>
      </c>
      <c r="J232" s="21" t="s">
        <v>36</v>
      </c>
      <c r="K232" s="141" t="s">
        <v>284</v>
      </c>
      <c r="L232" s="411"/>
      <c r="M232" s="412"/>
      <c r="O232" s="447" t="s">
        <v>569</v>
      </c>
      <c r="P232" s="447" t="s">
        <v>451</v>
      </c>
      <c r="R232" s="725" t="s">
        <v>386</v>
      </c>
      <c r="S232" s="724" t="s">
        <v>528</v>
      </c>
      <c r="T232" s="447" t="s">
        <v>468</v>
      </c>
      <c r="U232" s="43" t="s">
        <v>89</v>
      </c>
      <c r="V232" s="262" t="s">
        <v>435</v>
      </c>
      <c r="W232" s="18" t="s">
        <v>46</v>
      </c>
      <c r="X232" s="262" t="s">
        <v>435</v>
      </c>
      <c r="Y232" s="263" t="s">
        <v>455</v>
      </c>
      <c r="Z232" s="21" t="s">
        <v>36</v>
      </c>
      <c r="AA232" s="236" t="s">
        <v>50</v>
      </c>
      <c r="AC232" s="744"/>
    </row>
    <row r="233" spans="1:29" ht="15" customHeight="1">
      <c r="A233" s="433"/>
      <c r="B233" s="845" t="s">
        <v>529</v>
      </c>
      <c r="C233" s="61" t="s">
        <v>689</v>
      </c>
      <c r="D233" s="447" t="s">
        <v>655</v>
      </c>
      <c r="E233" s="43" t="s">
        <v>89</v>
      </c>
      <c r="F233" s="262" t="s">
        <v>514</v>
      </c>
      <c r="G233" s="18" t="s">
        <v>72</v>
      </c>
      <c r="H233" s="262" t="s">
        <v>514</v>
      </c>
      <c r="I233" s="263" t="s">
        <v>566</v>
      </c>
      <c r="J233" s="21" t="s">
        <v>36</v>
      </c>
      <c r="K233" s="236" t="s">
        <v>50</v>
      </c>
      <c r="L233" s="422"/>
      <c r="M233" s="412"/>
      <c r="O233" s="447" t="s">
        <v>451</v>
      </c>
      <c r="P233" s="447" t="s">
        <v>655</v>
      </c>
      <c r="R233" s="725" t="s">
        <v>427</v>
      </c>
      <c r="S233" s="724" t="s">
        <v>530</v>
      </c>
      <c r="T233" s="447" t="s">
        <v>168</v>
      </c>
      <c r="U233" s="43" t="s">
        <v>89</v>
      </c>
      <c r="V233" s="262" t="s">
        <v>452</v>
      </c>
      <c r="W233" s="18" t="s">
        <v>72</v>
      </c>
      <c r="X233" s="262" t="s">
        <v>452</v>
      </c>
      <c r="Y233" s="263" t="s">
        <v>454</v>
      </c>
      <c r="Z233" s="21" t="s">
        <v>36</v>
      </c>
      <c r="AA233" s="141" t="s">
        <v>169</v>
      </c>
      <c r="AC233" s="743"/>
    </row>
    <row r="234" spans="1:29" ht="15" customHeight="1">
      <c r="A234" s="435"/>
      <c r="B234" s="844" t="s">
        <v>802</v>
      </c>
      <c r="C234" s="24" t="s">
        <v>803</v>
      </c>
      <c r="D234" s="796" t="s">
        <v>597</v>
      </c>
      <c r="E234" s="43" t="s">
        <v>89</v>
      </c>
      <c r="F234" s="262" t="s">
        <v>547</v>
      </c>
      <c r="G234" s="18" t="s">
        <v>72</v>
      </c>
      <c r="H234" s="262" t="s">
        <v>547</v>
      </c>
      <c r="I234" s="810" t="s">
        <v>554</v>
      </c>
      <c r="J234" s="21" t="s">
        <v>36</v>
      </c>
      <c r="K234" s="141" t="s">
        <v>284</v>
      </c>
      <c r="L234" s="422"/>
      <c r="M234" s="412"/>
      <c r="O234" s="447" t="s">
        <v>597</v>
      </c>
      <c r="P234" s="447" t="s">
        <v>451</v>
      </c>
      <c r="R234" s="725" t="s">
        <v>529</v>
      </c>
      <c r="S234" s="724" t="s">
        <v>507</v>
      </c>
      <c r="T234" s="447" t="s">
        <v>501</v>
      </c>
      <c r="U234" s="43" t="s">
        <v>89</v>
      </c>
      <c r="V234" s="262" t="s">
        <v>453</v>
      </c>
      <c r="W234" s="18" t="s">
        <v>72</v>
      </c>
      <c r="X234" s="262" t="s">
        <v>453</v>
      </c>
      <c r="Y234" s="263" t="s">
        <v>494</v>
      </c>
      <c r="Z234" s="21" t="s">
        <v>36</v>
      </c>
      <c r="AA234" s="236" t="s">
        <v>50</v>
      </c>
      <c r="AC234" s="736"/>
    </row>
    <row r="235" spans="1:29" ht="15" customHeight="1">
      <c r="A235" s="433"/>
      <c r="B235" s="844" t="s">
        <v>496</v>
      </c>
      <c r="C235" s="24" t="s">
        <v>691</v>
      </c>
      <c r="D235" s="447" t="s">
        <v>656</v>
      </c>
      <c r="E235" s="43" t="s">
        <v>89</v>
      </c>
      <c r="F235" s="262" t="s">
        <v>552</v>
      </c>
      <c r="G235" s="18" t="s">
        <v>72</v>
      </c>
      <c r="H235" s="262" t="s">
        <v>552</v>
      </c>
      <c r="I235" s="263" t="s">
        <v>567</v>
      </c>
      <c r="J235" s="21" t="s">
        <v>36</v>
      </c>
      <c r="K235" s="236" t="s">
        <v>50</v>
      </c>
      <c r="L235" s="422"/>
      <c r="M235" s="411"/>
      <c r="O235" s="447" t="s">
        <v>451</v>
      </c>
      <c r="P235" s="447" t="s">
        <v>656</v>
      </c>
      <c r="R235" s="745" t="s">
        <v>538</v>
      </c>
      <c r="S235" s="63"/>
      <c r="T235" s="737"/>
      <c r="U235" s="657"/>
      <c r="V235" s="738"/>
      <c r="W235" s="739"/>
      <c r="X235" s="738"/>
      <c r="Y235" s="740"/>
      <c r="Z235" s="659"/>
      <c r="AA235" s="339"/>
    </row>
    <row r="236" spans="1:29" ht="15" customHeight="1">
      <c r="A236" s="435"/>
      <c r="B236" s="844" t="s">
        <v>804</v>
      </c>
      <c r="C236" s="24" t="s">
        <v>805</v>
      </c>
      <c r="D236" s="796" t="s">
        <v>598</v>
      </c>
      <c r="E236" s="43" t="s">
        <v>89</v>
      </c>
      <c r="F236" s="262" t="s">
        <v>549</v>
      </c>
      <c r="G236" s="18" t="s">
        <v>72</v>
      </c>
      <c r="H236" s="262" t="s">
        <v>549</v>
      </c>
      <c r="I236" s="810" t="s">
        <v>555</v>
      </c>
      <c r="J236" s="21" t="s">
        <v>36</v>
      </c>
      <c r="K236" s="141" t="s">
        <v>284</v>
      </c>
      <c r="L236" s="422"/>
      <c r="M236" s="412"/>
      <c r="O236" s="447" t="s">
        <v>598</v>
      </c>
      <c r="P236" s="447" t="s">
        <v>451</v>
      </c>
      <c r="R236" s="725" t="s">
        <v>386</v>
      </c>
      <c r="S236" s="724" t="s">
        <v>528</v>
      </c>
      <c r="T236" s="447" t="s">
        <v>168</v>
      </c>
      <c r="U236" s="18" t="s">
        <v>72</v>
      </c>
      <c r="V236" s="262" t="s">
        <v>435</v>
      </c>
      <c r="W236" s="43" t="s">
        <v>89</v>
      </c>
      <c r="X236" s="262" t="s">
        <v>435</v>
      </c>
      <c r="Y236" s="263" t="s">
        <v>455</v>
      </c>
      <c r="Z236" s="21" t="s">
        <v>36</v>
      </c>
      <c r="AA236" s="236" t="s">
        <v>50</v>
      </c>
    </row>
    <row r="237" spans="1:29" ht="15" customHeight="1">
      <c r="A237" s="433"/>
      <c r="B237" s="845" t="s">
        <v>386</v>
      </c>
      <c r="C237" s="61" t="s">
        <v>770</v>
      </c>
      <c r="D237" s="447" t="s">
        <v>771</v>
      </c>
      <c r="E237" s="43" t="s">
        <v>89</v>
      </c>
      <c r="F237" s="262" t="s">
        <v>554</v>
      </c>
      <c r="G237" s="18" t="s">
        <v>72</v>
      </c>
      <c r="H237" s="262" t="s">
        <v>554</v>
      </c>
      <c r="I237" s="263" t="s">
        <v>612</v>
      </c>
      <c r="J237" s="21" t="s">
        <v>36</v>
      </c>
      <c r="K237" s="236" t="s">
        <v>50</v>
      </c>
      <c r="L237" s="411"/>
      <c r="M237" s="412"/>
      <c r="O237" s="447" t="s">
        <v>451</v>
      </c>
      <c r="P237" s="447" t="s">
        <v>657</v>
      </c>
      <c r="R237" s="725" t="s">
        <v>427</v>
      </c>
      <c r="S237" s="724" t="s">
        <v>530</v>
      </c>
      <c r="T237" s="447" t="s">
        <v>500</v>
      </c>
      <c r="U237" s="18" t="s">
        <v>72</v>
      </c>
      <c r="V237" s="262" t="s">
        <v>452</v>
      </c>
      <c r="W237" s="43" t="s">
        <v>89</v>
      </c>
      <c r="X237" s="262" t="s">
        <v>452</v>
      </c>
      <c r="Y237" s="263" t="s">
        <v>454</v>
      </c>
      <c r="Z237" s="21" t="s">
        <v>36</v>
      </c>
      <c r="AA237" s="141" t="s">
        <v>169</v>
      </c>
    </row>
    <row r="238" spans="1:29" ht="15" customHeight="1">
      <c r="A238" s="435"/>
      <c r="B238" s="835" t="s">
        <v>786</v>
      </c>
      <c r="C238" s="797" t="s">
        <v>824</v>
      </c>
      <c r="D238" s="447" t="s">
        <v>658</v>
      </c>
      <c r="E238" s="43" t="s">
        <v>89</v>
      </c>
      <c r="F238" s="262" t="s">
        <v>551</v>
      </c>
      <c r="G238" s="18" t="s">
        <v>72</v>
      </c>
      <c r="H238" s="262" t="s">
        <v>551</v>
      </c>
      <c r="I238" s="263" t="s">
        <v>624</v>
      </c>
      <c r="J238" s="21" t="s">
        <v>36</v>
      </c>
      <c r="K238" s="141" t="s">
        <v>284</v>
      </c>
      <c r="L238" s="422"/>
      <c r="M238" s="412"/>
      <c r="O238" s="447" t="s">
        <v>658</v>
      </c>
      <c r="P238" s="447" t="s">
        <v>451</v>
      </c>
      <c r="R238" s="725" t="s">
        <v>529</v>
      </c>
      <c r="S238" s="724" t="s">
        <v>507</v>
      </c>
      <c r="T238" s="447" t="s">
        <v>168</v>
      </c>
      <c r="U238" s="18" t="s">
        <v>72</v>
      </c>
      <c r="V238" s="262" t="s">
        <v>453</v>
      </c>
      <c r="W238" s="43" t="s">
        <v>89</v>
      </c>
      <c r="X238" s="262" t="s">
        <v>453</v>
      </c>
      <c r="Y238" s="263" t="s">
        <v>494</v>
      </c>
      <c r="Z238" s="21" t="s">
        <v>36</v>
      </c>
      <c r="AA238" s="236" t="s">
        <v>50</v>
      </c>
    </row>
    <row r="239" spans="1:29" ht="15" customHeight="1">
      <c r="A239" s="433"/>
      <c r="B239" s="835" t="s">
        <v>456</v>
      </c>
      <c r="C239" s="797" t="s">
        <v>852</v>
      </c>
      <c r="D239" s="447" t="s">
        <v>659</v>
      </c>
      <c r="E239" s="43" t="s">
        <v>89</v>
      </c>
      <c r="F239" s="262" t="s">
        <v>555</v>
      </c>
      <c r="G239" s="18" t="s">
        <v>72</v>
      </c>
      <c r="H239" s="262" t="s">
        <v>555</v>
      </c>
      <c r="I239" s="263" t="s">
        <v>645</v>
      </c>
      <c r="J239" s="21" t="s">
        <v>36</v>
      </c>
      <c r="K239" s="236" t="s">
        <v>50</v>
      </c>
      <c r="L239" s="422"/>
      <c r="M239" s="412"/>
      <c r="O239" s="447" t="s">
        <v>451</v>
      </c>
      <c r="P239" s="447" t="s">
        <v>659</v>
      </c>
      <c r="R239" s="736"/>
      <c r="S239" s="63"/>
      <c r="T239" s="737"/>
      <c r="U239" s="739"/>
      <c r="V239" s="738"/>
      <c r="W239" s="657"/>
      <c r="X239" s="738"/>
      <c r="Y239" s="740"/>
      <c r="Z239" s="659"/>
      <c r="AA239" s="339"/>
    </row>
    <row r="240" spans="1:29" ht="15" customHeight="1">
      <c r="A240" s="435"/>
      <c r="B240" s="725" t="s">
        <v>98</v>
      </c>
      <c r="C240" s="724" t="s">
        <v>825</v>
      </c>
      <c r="D240" s="447" t="s">
        <v>660</v>
      </c>
      <c r="E240" s="43" t="s">
        <v>89</v>
      </c>
      <c r="F240" s="262" t="s">
        <v>619</v>
      </c>
      <c r="G240" s="18" t="s">
        <v>72</v>
      </c>
      <c r="H240" s="262" t="s">
        <v>619</v>
      </c>
      <c r="I240" s="263" t="s">
        <v>642</v>
      </c>
      <c r="J240" s="21" t="s">
        <v>36</v>
      </c>
      <c r="K240" s="141" t="s">
        <v>284</v>
      </c>
      <c r="L240" s="411"/>
      <c r="M240" s="411"/>
      <c r="O240" s="447" t="s">
        <v>660</v>
      </c>
      <c r="P240" s="447" t="s">
        <v>451</v>
      </c>
      <c r="R240" s="916" t="s">
        <v>535</v>
      </c>
      <c r="S240" s="916"/>
      <c r="T240" s="916"/>
      <c r="U240" s="916"/>
      <c r="V240" s="916"/>
      <c r="W240" s="916"/>
      <c r="X240" s="916"/>
      <c r="Y240" s="916"/>
      <c r="Z240" s="916"/>
      <c r="AA240" s="916"/>
    </row>
    <row r="241" spans="1:31" ht="15" customHeight="1">
      <c r="A241" s="433"/>
      <c r="B241" s="835" t="s">
        <v>529</v>
      </c>
      <c r="C241" s="797" t="s">
        <v>853</v>
      </c>
      <c r="D241" s="447" t="s">
        <v>661</v>
      </c>
      <c r="E241" s="43" t="s">
        <v>89</v>
      </c>
      <c r="F241" s="262" t="s">
        <v>624</v>
      </c>
      <c r="G241" s="18" t="s">
        <v>72</v>
      </c>
      <c r="H241" s="262" t="s">
        <v>624</v>
      </c>
      <c r="I241" s="263" t="s">
        <v>646</v>
      </c>
      <c r="J241" s="21" t="s">
        <v>36</v>
      </c>
      <c r="K241" s="236" t="s">
        <v>50</v>
      </c>
      <c r="L241" s="422"/>
      <c r="M241" s="412"/>
      <c r="O241" s="447" t="s">
        <v>451</v>
      </c>
      <c r="P241" s="447" t="s">
        <v>661</v>
      </c>
      <c r="R241" s="914" t="s">
        <v>542</v>
      </c>
      <c r="S241" s="914"/>
      <c r="T241" s="914"/>
      <c r="U241" s="914"/>
      <c r="V241" s="914"/>
      <c r="W241" s="914"/>
      <c r="X241" s="914"/>
      <c r="Y241" s="914"/>
      <c r="Z241" s="914"/>
      <c r="AA241" s="914"/>
      <c r="AB241" s="914"/>
      <c r="AC241" s="914"/>
      <c r="AD241" s="914"/>
      <c r="AE241" s="914"/>
    </row>
    <row r="242" spans="1:31" ht="15" customHeight="1">
      <c r="A242" s="435"/>
      <c r="B242" s="770"/>
      <c r="C242" s="666"/>
      <c r="D242" s="447" t="s">
        <v>744</v>
      </c>
      <c r="E242" s="43" t="s">
        <v>89</v>
      </c>
      <c r="F242" s="262" t="s">
        <v>621</v>
      </c>
      <c r="G242" s="18" t="s">
        <v>72</v>
      </c>
      <c r="H242" s="262" t="s">
        <v>621</v>
      </c>
      <c r="I242" s="263" t="s">
        <v>644</v>
      </c>
      <c r="J242" s="21" t="s">
        <v>36</v>
      </c>
      <c r="K242" s="141" t="s">
        <v>284</v>
      </c>
      <c r="L242" s="422"/>
      <c r="M242" s="412"/>
      <c r="O242" s="447" t="s">
        <v>744</v>
      </c>
      <c r="P242" s="447" t="s">
        <v>451</v>
      </c>
      <c r="R242" s="914" t="s">
        <v>541</v>
      </c>
      <c r="S242" s="914"/>
      <c r="T242" s="914"/>
      <c r="U242" s="914"/>
      <c r="V242" s="914"/>
      <c r="W242" s="914"/>
      <c r="X242" s="914"/>
      <c r="Y242" s="914"/>
      <c r="Z242" s="914"/>
      <c r="AA242" s="914"/>
    </row>
    <row r="243" spans="1:31" ht="15" customHeight="1">
      <c r="A243" s="433"/>
      <c r="B243" s="769"/>
      <c r="C243" s="679"/>
      <c r="D243" s="447" t="s">
        <v>750</v>
      </c>
      <c r="E243" s="43" t="s">
        <v>89</v>
      </c>
      <c r="F243" s="262" t="s">
        <v>625</v>
      </c>
      <c r="G243" s="18" t="s">
        <v>72</v>
      </c>
      <c r="H243" s="262" t="s">
        <v>625</v>
      </c>
      <c r="I243" s="263" t="s">
        <v>647</v>
      </c>
      <c r="J243" s="21" t="s">
        <v>36</v>
      </c>
      <c r="K243" s="236" t="s">
        <v>50</v>
      </c>
      <c r="L243" s="422"/>
      <c r="M243" s="412"/>
      <c r="O243" s="447"/>
      <c r="P243" s="447" t="s">
        <v>750</v>
      </c>
      <c r="R243" s="917" t="s">
        <v>536</v>
      </c>
      <c r="S243" s="917"/>
      <c r="T243" s="917"/>
      <c r="U243" s="917"/>
      <c r="V243" s="917"/>
      <c r="W243" s="917"/>
      <c r="X243" s="917"/>
      <c r="Y243" s="917"/>
      <c r="Z243" s="917"/>
      <c r="AA243" s="917"/>
    </row>
    <row r="244" spans="1:31" ht="15" customHeight="1">
      <c r="A244" s="435"/>
      <c r="B244" s="770"/>
      <c r="C244" s="666"/>
      <c r="D244" s="447" t="s">
        <v>745</v>
      </c>
      <c r="E244" s="43" t="s">
        <v>89</v>
      </c>
      <c r="F244" s="262" t="s">
        <v>623</v>
      </c>
      <c r="G244" s="18" t="s">
        <v>72</v>
      </c>
      <c r="H244" s="262" t="s">
        <v>623</v>
      </c>
      <c r="I244" s="263" t="s">
        <v>723</v>
      </c>
      <c r="J244" s="21" t="s">
        <v>36</v>
      </c>
      <c r="K244" s="141" t="s">
        <v>284</v>
      </c>
      <c r="L244" s="422"/>
      <c r="M244" s="412"/>
      <c r="O244" s="447" t="s">
        <v>745</v>
      </c>
      <c r="P244" s="447"/>
      <c r="R244" s="914" t="s">
        <v>543</v>
      </c>
      <c r="S244" s="914"/>
      <c r="T244" s="914"/>
      <c r="U244" s="914"/>
      <c r="V244" s="914"/>
      <c r="W244" s="914"/>
      <c r="X244" s="914"/>
      <c r="Y244" s="914"/>
      <c r="Z244" s="914"/>
      <c r="AA244" s="914"/>
      <c r="AB244" s="914"/>
      <c r="AC244" s="914"/>
      <c r="AD244" s="914"/>
      <c r="AE244" s="914"/>
    </row>
    <row r="245" spans="1:31" ht="15" customHeight="1">
      <c r="A245" s="433"/>
      <c r="B245" s="769"/>
      <c r="C245" s="679"/>
      <c r="D245" s="447" t="s">
        <v>751</v>
      </c>
      <c r="E245" s="43" t="s">
        <v>89</v>
      </c>
      <c r="F245" s="262" t="s">
        <v>626</v>
      </c>
      <c r="G245" s="18" t="s">
        <v>72</v>
      </c>
      <c r="H245" s="262" t="s">
        <v>626</v>
      </c>
      <c r="I245" s="263" t="s">
        <v>740</v>
      </c>
      <c r="J245" s="21" t="s">
        <v>36</v>
      </c>
      <c r="K245" s="236" t="s">
        <v>50</v>
      </c>
      <c r="L245" s="422"/>
      <c r="M245" s="412"/>
      <c r="O245" s="447"/>
      <c r="P245" s="447" t="s">
        <v>751</v>
      </c>
      <c r="R245" s="736"/>
      <c r="S245" s="63"/>
      <c r="T245" s="737"/>
      <c r="U245" s="739"/>
      <c r="V245" s="738"/>
      <c r="W245" s="657"/>
      <c r="X245" s="738"/>
      <c r="Y245" s="740"/>
      <c r="Z245" s="659"/>
      <c r="AA245" s="339"/>
    </row>
    <row r="246" spans="1:31" s="33" customFormat="1" ht="15" customHeight="1">
      <c r="A246" s="435"/>
      <c r="B246" s="770"/>
      <c r="C246" s="666"/>
      <c r="D246" s="447" t="s">
        <v>754</v>
      </c>
      <c r="E246" s="43" t="s">
        <v>89</v>
      </c>
      <c r="F246" s="262" t="s">
        <v>628</v>
      </c>
      <c r="G246" s="18" t="s">
        <v>72</v>
      </c>
      <c r="H246" s="262" t="s">
        <v>628</v>
      </c>
      <c r="I246" s="263" t="s">
        <v>725</v>
      </c>
      <c r="J246" s="21" t="s">
        <v>36</v>
      </c>
      <c r="K246" s="141" t="s">
        <v>284</v>
      </c>
      <c r="L246" s="424"/>
      <c r="M246" s="414"/>
      <c r="N246" s="148"/>
      <c r="O246" s="447" t="s">
        <v>754</v>
      </c>
      <c r="P246" s="447"/>
      <c r="Q246" s="148"/>
      <c r="R246" s="736"/>
      <c r="S246" s="63"/>
      <c r="T246" s="737"/>
      <c r="U246" s="739"/>
      <c r="V246" s="738"/>
      <c r="W246" s="657"/>
      <c r="X246" s="738"/>
      <c r="Y246" s="740"/>
      <c r="Z246" s="659"/>
      <c r="AA246" s="339"/>
    </row>
    <row r="247" spans="1:31" s="33" customFormat="1" ht="15" customHeight="1">
      <c r="A247" s="433"/>
      <c r="B247" s="769"/>
      <c r="C247" s="679"/>
      <c r="D247" s="447" t="s">
        <v>910</v>
      </c>
      <c r="E247" s="43" t="s">
        <v>89</v>
      </c>
      <c r="F247" s="262" t="s">
        <v>629</v>
      </c>
      <c r="G247" s="18" t="s">
        <v>72</v>
      </c>
      <c r="H247" s="262" t="s">
        <v>629</v>
      </c>
      <c r="I247" s="263" t="s">
        <v>741</v>
      </c>
      <c r="J247" s="21" t="s">
        <v>36</v>
      </c>
      <c r="K247" s="236" t="s">
        <v>50</v>
      </c>
      <c r="L247" s="424"/>
      <c r="M247" s="414"/>
      <c r="N247" s="148"/>
      <c r="O247" s="447"/>
      <c r="P247" s="447" t="s">
        <v>910</v>
      </c>
      <c r="R247" s="736"/>
      <c r="S247" s="63"/>
      <c r="T247" s="737"/>
      <c r="U247" s="739"/>
      <c r="V247" s="738"/>
      <c r="W247" s="657"/>
      <c r="X247" s="738"/>
      <c r="Y247" s="740"/>
      <c r="Z247" s="659"/>
      <c r="AA247" s="339"/>
    </row>
    <row r="248" spans="1:31" s="33" customFormat="1" ht="15" customHeight="1">
      <c r="A248" s="435"/>
      <c r="B248" s="769"/>
      <c r="C248" s="679"/>
      <c r="D248" s="447" t="s">
        <v>839</v>
      </c>
      <c r="E248" s="43" t="s">
        <v>89</v>
      </c>
      <c r="F248" s="262" t="s">
        <v>720</v>
      </c>
      <c r="G248" s="18" t="s">
        <v>72</v>
      </c>
      <c r="H248" s="262" t="s">
        <v>720</v>
      </c>
      <c r="I248" s="263" t="s">
        <v>739</v>
      </c>
      <c r="J248" s="21" t="s">
        <v>36</v>
      </c>
      <c r="K248" s="141" t="s">
        <v>284</v>
      </c>
      <c r="L248" s="424"/>
      <c r="M248" s="414"/>
      <c r="N248" s="148"/>
      <c r="O248" s="148"/>
      <c r="P248" s="148"/>
      <c r="R248" s="741"/>
      <c r="S248" s="739"/>
      <c r="T248" s="738"/>
      <c r="U248" s="657"/>
      <c r="V248" s="738"/>
      <c r="W248" s="740"/>
      <c r="X248" s="659"/>
    </row>
    <row r="249" spans="1:31" s="33" customFormat="1" ht="15" customHeight="1">
      <c r="A249" s="583" t="s">
        <v>373</v>
      </c>
      <c r="B249" s="137" t="s">
        <v>103</v>
      </c>
      <c r="C249" s="143"/>
      <c r="D249" s="446"/>
      <c r="E249" s="45"/>
      <c r="F249" s="514" t="s">
        <v>206</v>
      </c>
      <c r="G249" s="52"/>
      <c r="H249" s="53"/>
      <c r="I249" s="169"/>
      <c r="J249" s="49"/>
      <c r="K249" s="141"/>
      <c r="L249" s="424"/>
      <c r="M249" s="414"/>
      <c r="N249" s="148"/>
      <c r="O249" s="148"/>
      <c r="P249" s="148"/>
      <c r="R249" s="741"/>
      <c r="S249" s="739"/>
      <c r="T249" s="742"/>
      <c r="U249" s="657"/>
      <c r="V249" s="742"/>
      <c r="W249" s="740"/>
      <c r="X249" s="659"/>
    </row>
    <row r="250" spans="1:31" ht="15" customHeight="1">
      <c r="A250" s="435"/>
      <c r="B250" s="215" t="s">
        <v>786</v>
      </c>
      <c r="C250" s="24" t="s">
        <v>787</v>
      </c>
      <c r="D250" s="603" t="s">
        <v>568</v>
      </c>
      <c r="E250" s="19" t="s">
        <v>72</v>
      </c>
      <c r="F250" s="211" t="s">
        <v>512</v>
      </c>
      <c r="G250" s="18"/>
      <c r="H250" s="120" t="s">
        <v>451</v>
      </c>
      <c r="I250" s="121" t="s">
        <v>521</v>
      </c>
      <c r="J250" s="21" t="s">
        <v>118</v>
      </c>
      <c r="K250" s="602" t="s">
        <v>57</v>
      </c>
      <c r="L250" s="119"/>
      <c r="M250" s="129"/>
    </row>
    <row r="251" spans="1:31" ht="15" customHeight="1">
      <c r="A251" s="442"/>
      <c r="B251" s="824" t="s">
        <v>588</v>
      </c>
      <c r="C251" s="129" t="s">
        <v>589</v>
      </c>
      <c r="D251" s="603" t="s">
        <v>654</v>
      </c>
      <c r="E251" s="19" t="s">
        <v>89</v>
      </c>
      <c r="F251" s="211" t="s">
        <v>512</v>
      </c>
      <c r="G251" s="18"/>
      <c r="H251" s="120" t="s">
        <v>451</v>
      </c>
      <c r="I251" s="121" t="s">
        <v>552</v>
      </c>
      <c r="J251" s="21" t="s">
        <v>118</v>
      </c>
      <c r="K251" s="602" t="s">
        <v>50</v>
      </c>
      <c r="L251" s="119"/>
      <c r="M251" s="129"/>
    </row>
    <row r="252" spans="1:31" ht="15" customHeight="1">
      <c r="A252" s="435"/>
      <c r="B252" s="215" t="s">
        <v>98</v>
      </c>
      <c r="C252" s="24" t="s">
        <v>665</v>
      </c>
      <c r="D252" s="603" t="s">
        <v>569</v>
      </c>
      <c r="E252" s="19" t="s">
        <v>72</v>
      </c>
      <c r="F252" s="211" t="s">
        <v>514</v>
      </c>
      <c r="G252" s="18"/>
      <c r="H252" s="120" t="s">
        <v>451</v>
      </c>
      <c r="I252" s="121" t="s">
        <v>566</v>
      </c>
      <c r="J252" s="21" t="s">
        <v>118</v>
      </c>
      <c r="K252" s="602" t="s">
        <v>57</v>
      </c>
      <c r="L252" s="119"/>
      <c r="M252" s="129"/>
    </row>
    <row r="253" spans="1:31" ht="16.149999999999999" customHeight="1">
      <c r="A253" s="442"/>
      <c r="B253" s="824" t="s">
        <v>588</v>
      </c>
      <c r="C253" s="129" t="s">
        <v>589</v>
      </c>
      <c r="D253" s="603" t="s">
        <v>655</v>
      </c>
      <c r="E253" s="19" t="s">
        <v>89</v>
      </c>
      <c r="F253" s="211" t="s">
        <v>514</v>
      </c>
      <c r="G253" s="18"/>
      <c r="H253" s="120" t="s">
        <v>451</v>
      </c>
      <c r="I253" s="121" t="s">
        <v>554</v>
      </c>
      <c r="J253" s="21" t="s">
        <v>118</v>
      </c>
      <c r="K253" s="602" t="s">
        <v>50</v>
      </c>
      <c r="L253" s="600"/>
      <c r="M253" s="474"/>
    </row>
    <row r="254" spans="1:31" ht="15" customHeight="1">
      <c r="A254" s="435"/>
      <c r="B254" s="824" t="s">
        <v>821</v>
      </c>
      <c r="C254" s="129" t="s">
        <v>822</v>
      </c>
      <c r="D254" s="603" t="s">
        <v>597</v>
      </c>
      <c r="E254" s="19" t="s">
        <v>72</v>
      </c>
      <c r="F254" s="211" t="s">
        <v>552</v>
      </c>
      <c r="G254" s="18"/>
      <c r="H254" s="120" t="s">
        <v>451</v>
      </c>
      <c r="I254" s="121" t="s">
        <v>567</v>
      </c>
      <c r="J254" s="21" t="s">
        <v>118</v>
      </c>
      <c r="K254" s="602" t="s">
        <v>57</v>
      </c>
      <c r="L254" s="600"/>
      <c r="M254" s="474"/>
    </row>
    <row r="255" spans="1:31" ht="15" customHeight="1">
      <c r="A255" s="442"/>
      <c r="B255" s="825" t="s">
        <v>582</v>
      </c>
      <c r="C255" s="826" t="s">
        <v>686</v>
      </c>
      <c r="D255" s="603" t="s">
        <v>656</v>
      </c>
      <c r="E255" s="19" t="s">
        <v>89</v>
      </c>
      <c r="F255" s="211" t="s">
        <v>552</v>
      </c>
      <c r="G255" s="18"/>
      <c r="H255" s="120" t="s">
        <v>451</v>
      </c>
      <c r="I255" s="827" t="s">
        <v>555</v>
      </c>
      <c r="J255" s="21" t="s">
        <v>118</v>
      </c>
      <c r="K255" s="602" t="s">
        <v>50</v>
      </c>
      <c r="L255" s="600"/>
      <c r="M255" s="474"/>
    </row>
    <row r="256" spans="1:31" ht="15" customHeight="1">
      <c r="A256" s="435"/>
      <c r="B256" s="824" t="s">
        <v>201</v>
      </c>
      <c r="C256" s="129" t="s">
        <v>823</v>
      </c>
      <c r="D256" s="603" t="s">
        <v>598</v>
      </c>
      <c r="E256" s="19" t="s">
        <v>72</v>
      </c>
      <c r="F256" s="211" t="s">
        <v>554</v>
      </c>
      <c r="G256" s="18"/>
      <c r="H256" s="120" t="s">
        <v>451</v>
      </c>
      <c r="I256" s="121" t="s">
        <v>612</v>
      </c>
      <c r="J256" s="21" t="s">
        <v>118</v>
      </c>
      <c r="K256" s="602" t="s">
        <v>57</v>
      </c>
      <c r="L256" s="600"/>
      <c r="M256" s="474"/>
    </row>
    <row r="257" spans="1:13" ht="15" customHeight="1">
      <c r="A257" s="442"/>
      <c r="B257" s="825" t="s">
        <v>505</v>
      </c>
      <c r="C257" s="826" t="s">
        <v>687</v>
      </c>
      <c r="D257" s="603" t="s">
        <v>657</v>
      </c>
      <c r="E257" s="19" t="s">
        <v>89</v>
      </c>
      <c r="F257" s="211" t="s">
        <v>554</v>
      </c>
      <c r="G257" s="18"/>
      <c r="H257" s="120" t="s">
        <v>451</v>
      </c>
      <c r="I257" s="121" t="s">
        <v>624</v>
      </c>
      <c r="J257" s="21" t="s">
        <v>118</v>
      </c>
      <c r="K257" s="602" t="s">
        <v>50</v>
      </c>
      <c r="L257" s="600"/>
      <c r="M257" s="474"/>
    </row>
    <row r="258" spans="1:13" ht="14.25" customHeight="1">
      <c r="A258" s="435"/>
      <c r="B258" s="824" t="s">
        <v>786</v>
      </c>
      <c r="C258" s="129" t="s">
        <v>824</v>
      </c>
      <c r="D258" s="603" t="s">
        <v>658</v>
      </c>
      <c r="E258" s="19" t="s">
        <v>72</v>
      </c>
      <c r="F258" s="211" t="s">
        <v>555</v>
      </c>
      <c r="G258" s="18"/>
      <c r="H258" s="120" t="s">
        <v>451</v>
      </c>
      <c r="I258" s="121" t="s">
        <v>645</v>
      </c>
      <c r="J258" s="21" t="s">
        <v>118</v>
      </c>
      <c r="K258" s="602" t="s">
        <v>57</v>
      </c>
      <c r="L258" s="119"/>
      <c r="M258" s="129"/>
    </row>
    <row r="259" spans="1:13" ht="15" customHeight="1">
      <c r="A259" s="442"/>
      <c r="B259" s="825" t="s">
        <v>506</v>
      </c>
      <c r="C259" s="826" t="s">
        <v>688</v>
      </c>
      <c r="D259" s="603" t="s">
        <v>659</v>
      </c>
      <c r="E259" s="19" t="s">
        <v>89</v>
      </c>
      <c r="F259" s="211" t="s">
        <v>555</v>
      </c>
      <c r="G259" s="18"/>
      <c r="H259" s="120" t="s">
        <v>451</v>
      </c>
      <c r="I259" s="121" t="s">
        <v>625</v>
      </c>
      <c r="J259" s="21" t="s">
        <v>118</v>
      </c>
      <c r="K259" s="602" t="s">
        <v>50</v>
      </c>
      <c r="L259" s="119"/>
      <c r="M259" s="129"/>
    </row>
    <row r="260" spans="1:13" ht="15" customHeight="1">
      <c r="A260" s="435"/>
      <c r="B260" s="824" t="s">
        <v>98</v>
      </c>
      <c r="C260" s="129" t="s">
        <v>825</v>
      </c>
      <c r="D260" s="603" t="s">
        <v>660</v>
      </c>
      <c r="E260" s="19" t="s">
        <v>72</v>
      </c>
      <c r="F260" s="211" t="s">
        <v>624</v>
      </c>
      <c r="G260" s="18"/>
      <c r="H260" s="120" t="s">
        <v>451</v>
      </c>
      <c r="I260" s="121" t="s">
        <v>646</v>
      </c>
      <c r="J260" s="21" t="s">
        <v>118</v>
      </c>
      <c r="K260" s="602" t="s">
        <v>57</v>
      </c>
      <c r="L260" s="119"/>
      <c r="M260" s="129"/>
    </row>
    <row r="261" spans="1:13" ht="15" customHeight="1">
      <c r="A261" s="442"/>
      <c r="B261" s="825" t="s">
        <v>684</v>
      </c>
      <c r="C261" s="826" t="s">
        <v>688</v>
      </c>
      <c r="D261" s="603" t="s">
        <v>661</v>
      </c>
      <c r="E261" s="19" t="s">
        <v>89</v>
      </c>
      <c r="F261" s="211" t="s">
        <v>624</v>
      </c>
      <c r="G261" s="18"/>
      <c r="H261" s="120" t="s">
        <v>451</v>
      </c>
      <c r="I261" s="121" t="s">
        <v>626</v>
      </c>
      <c r="J261" s="21" t="s">
        <v>118</v>
      </c>
      <c r="K261" s="602" t="s">
        <v>50</v>
      </c>
      <c r="L261" s="119"/>
      <c r="M261" s="129"/>
    </row>
    <row r="262" spans="1:13" ht="15" customHeight="1">
      <c r="A262" s="435"/>
      <c r="B262" s="665"/>
      <c r="C262" s="676"/>
      <c r="D262" s="603" t="s">
        <v>744</v>
      </c>
      <c r="E262" s="19" t="s">
        <v>72</v>
      </c>
      <c r="F262" s="211" t="s">
        <v>625</v>
      </c>
      <c r="G262" s="18"/>
      <c r="H262" s="120" t="s">
        <v>451</v>
      </c>
      <c r="I262" s="121" t="s">
        <v>647</v>
      </c>
      <c r="J262" s="21" t="s">
        <v>118</v>
      </c>
      <c r="K262" s="602" t="s">
        <v>57</v>
      </c>
      <c r="L262" s="119"/>
      <c r="M262" s="129"/>
    </row>
    <row r="263" spans="1:13" ht="15" customHeight="1">
      <c r="A263" s="442"/>
      <c r="B263" s="665"/>
      <c r="C263" s="676"/>
      <c r="D263" s="603" t="s">
        <v>750</v>
      </c>
      <c r="E263" s="19" t="s">
        <v>89</v>
      </c>
      <c r="F263" s="211" t="s">
        <v>625</v>
      </c>
      <c r="G263" s="18"/>
      <c r="H263" s="120" t="s">
        <v>451</v>
      </c>
      <c r="I263" s="121" t="s">
        <v>629</v>
      </c>
      <c r="J263" s="21" t="s">
        <v>118</v>
      </c>
      <c r="K263" s="602" t="s">
        <v>50</v>
      </c>
      <c r="L263" s="119"/>
      <c r="M263" s="129"/>
    </row>
    <row r="264" spans="1:13" ht="15" customHeight="1">
      <c r="A264" s="435"/>
      <c r="B264" s="665"/>
      <c r="C264" s="676"/>
      <c r="D264" s="603" t="s">
        <v>745</v>
      </c>
      <c r="E264" s="19" t="s">
        <v>72</v>
      </c>
      <c r="F264" s="211" t="s">
        <v>626</v>
      </c>
      <c r="G264" s="18"/>
      <c r="H264" s="120" t="s">
        <v>451</v>
      </c>
      <c r="I264" s="121" t="s">
        <v>740</v>
      </c>
      <c r="J264" s="21" t="s">
        <v>118</v>
      </c>
      <c r="K264" s="602" t="s">
        <v>57</v>
      </c>
      <c r="L264" s="119"/>
      <c r="M264" s="129"/>
    </row>
    <row r="265" spans="1:13" ht="15" customHeight="1">
      <c r="A265" s="442"/>
      <c r="B265" s="665"/>
      <c r="C265" s="676"/>
      <c r="D265" s="603" t="s">
        <v>751</v>
      </c>
      <c r="E265" s="19" t="s">
        <v>89</v>
      </c>
      <c r="F265" s="211" t="s">
        <v>626</v>
      </c>
      <c r="G265" s="18"/>
      <c r="H265" s="120" t="s">
        <v>451</v>
      </c>
      <c r="I265" s="121" t="s">
        <v>724</v>
      </c>
      <c r="J265" s="21" t="s">
        <v>118</v>
      </c>
      <c r="K265" s="602" t="s">
        <v>50</v>
      </c>
      <c r="L265" s="119"/>
      <c r="M265" s="129"/>
    </row>
    <row r="266" spans="1:13" ht="15" customHeight="1">
      <c r="A266" s="435"/>
      <c r="B266" s="665"/>
      <c r="C266" s="676"/>
      <c r="D266" s="603" t="s">
        <v>754</v>
      </c>
      <c r="E266" s="19" t="s">
        <v>72</v>
      </c>
      <c r="F266" s="211" t="s">
        <v>629</v>
      </c>
      <c r="G266" s="18"/>
      <c r="H266" s="120" t="s">
        <v>451</v>
      </c>
      <c r="I266" s="121" t="s">
        <v>741</v>
      </c>
      <c r="J266" s="21" t="s">
        <v>118</v>
      </c>
      <c r="K266" s="76" t="s">
        <v>57</v>
      </c>
      <c r="L266" s="119"/>
      <c r="M266" s="129"/>
    </row>
    <row r="267" spans="1:13" ht="15" customHeight="1">
      <c r="A267" s="442"/>
      <c r="B267" s="665"/>
      <c r="C267" s="676"/>
      <c r="D267" s="603" t="s">
        <v>910</v>
      </c>
      <c r="E267" s="19" t="s">
        <v>89</v>
      </c>
      <c r="F267" s="211" t="s">
        <v>629</v>
      </c>
      <c r="G267" s="18"/>
      <c r="H267" s="120" t="s">
        <v>451</v>
      </c>
      <c r="I267" s="121" t="s">
        <v>726</v>
      </c>
      <c r="J267" s="21" t="s">
        <v>118</v>
      </c>
      <c r="K267" s="602" t="s">
        <v>50</v>
      </c>
      <c r="L267" s="119"/>
      <c r="M267" s="129"/>
    </row>
    <row r="268" spans="1:13" ht="15" customHeight="1">
      <c r="A268" s="435"/>
      <c r="B268" s="665"/>
      <c r="C268" s="676"/>
      <c r="D268" s="603" t="s">
        <v>839</v>
      </c>
      <c r="E268" s="19" t="s">
        <v>72</v>
      </c>
      <c r="F268" s="211" t="s">
        <v>724</v>
      </c>
      <c r="G268" s="18"/>
      <c r="H268" s="120" t="s">
        <v>451</v>
      </c>
      <c r="I268" s="121" t="s">
        <v>743</v>
      </c>
      <c r="J268" s="21" t="s">
        <v>118</v>
      </c>
      <c r="K268" s="76" t="s">
        <v>57</v>
      </c>
      <c r="L268" s="422"/>
      <c r="M268" s="412"/>
    </row>
    <row r="269" spans="1:13" ht="15" customHeight="1">
      <c r="A269" s="442"/>
      <c r="B269" s="665"/>
      <c r="C269" s="676"/>
      <c r="D269" s="603" t="s">
        <v>911</v>
      </c>
      <c r="E269" s="19" t="s">
        <v>89</v>
      </c>
      <c r="F269" s="211" t="s">
        <v>724</v>
      </c>
      <c r="G269" s="18"/>
      <c r="H269" s="120" t="s">
        <v>451</v>
      </c>
      <c r="I269" s="121" t="s">
        <v>829</v>
      </c>
      <c r="J269" s="21" t="s">
        <v>118</v>
      </c>
      <c r="K269" s="602" t="s">
        <v>50</v>
      </c>
      <c r="L269" s="422"/>
      <c r="M269" s="412"/>
    </row>
    <row r="270" spans="1:13" ht="15" customHeight="1">
      <c r="A270" s="435"/>
      <c r="B270" s="665"/>
      <c r="C270" s="676"/>
      <c r="D270" s="603" t="s">
        <v>840</v>
      </c>
      <c r="E270" s="19" t="s">
        <v>72</v>
      </c>
      <c r="F270" s="211" t="s">
        <v>726</v>
      </c>
      <c r="G270" s="18"/>
      <c r="H270" s="120" t="s">
        <v>451</v>
      </c>
      <c r="I270" s="121" t="s">
        <v>755</v>
      </c>
      <c r="J270" s="21" t="s">
        <v>118</v>
      </c>
      <c r="K270" s="76" t="s">
        <v>57</v>
      </c>
      <c r="L270" s="424"/>
      <c r="M270" s="414"/>
    </row>
    <row r="271" spans="1:13" ht="15">
      <c r="A271" s="442"/>
      <c r="B271" s="665"/>
      <c r="C271" s="676"/>
      <c r="D271" s="603" t="s">
        <v>912</v>
      </c>
      <c r="E271" s="19" t="s">
        <v>89</v>
      </c>
      <c r="F271" s="211" t="s">
        <v>726</v>
      </c>
      <c r="G271" s="18"/>
      <c r="H271" s="120" t="s">
        <v>451</v>
      </c>
      <c r="I271" s="121" t="s">
        <v>830</v>
      </c>
      <c r="J271" s="21" t="s">
        <v>118</v>
      </c>
      <c r="K271" s="602" t="s">
        <v>50</v>
      </c>
      <c r="L271" s="424"/>
      <c r="M271" s="414"/>
    </row>
    <row r="272" spans="1:13" ht="15" customHeight="1">
      <c r="A272" s="435"/>
      <c r="B272" s="133"/>
      <c r="C272" s="25"/>
      <c r="D272" s="449"/>
      <c r="E272" s="38"/>
      <c r="F272" s="606"/>
      <c r="G272" s="39"/>
      <c r="H272" s="40"/>
      <c r="I272" s="122"/>
      <c r="J272" s="41"/>
      <c r="K272" s="76"/>
      <c r="L272" s="424"/>
      <c r="M272" s="414"/>
    </row>
    <row r="273" spans="1:13" ht="15">
      <c r="A273" s="583" t="s">
        <v>373</v>
      </c>
      <c r="B273" s="137" t="s">
        <v>97</v>
      </c>
      <c r="C273" s="221"/>
      <c r="D273" s="450" t="s">
        <v>202</v>
      </c>
      <c r="E273" s="45"/>
      <c r="F273" s="514" t="s">
        <v>206</v>
      </c>
      <c r="G273" s="52"/>
      <c r="H273" s="55"/>
      <c r="I273" s="56"/>
      <c r="J273" s="57"/>
      <c r="K273" s="141"/>
      <c r="L273" s="424"/>
      <c r="M273" s="414"/>
    </row>
    <row r="274" spans="1:13" ht="15" customHeight="1">
      <c r="A274" s="503"/>
      <c r="B274" s="215" t="s">
        <v>684</v>
      </c>
      <c r="C274" s="142" t="s">
        <v>583</v>
      </c>
      <c r="D274" s="567" t="s">
        <v>570</v>
      </c>
      <c r="E274" s="19" t="s">
        <v>72</v>
      </c>
      <c r="F274" s="146" t="s">
        <v>502</v>
      </c>
      <c r="G274" s="58" t="s">
        <v>89</v>
      </c>
      <c r="H274" s="146" t="s">
        <v>502</v>
      </c>
      <c r="I274" s="142" t="s">
        <v>574</v>
      </c>
      <c r="J274" s="22" t="s">
        <v>56</v>
      </c>
      <c r="K274" s="141" t="s">
        <v>50</v>
      </c>
      <c r="L274" s="588"/>
      <c r="M274" s="589"/>
    </row>
    <row r="275" spans="1:13" ht="15" customHeight="1">
      <c r="A275" s="435"/>
      <c r="B275" s="215" t="s">
        <v>581</v>
      </c>
      <c r="C275" s="142" t="s">
        <v>685</v>
      </c>
      <c r="D275" s="567" t="s">
        <v>571</v>
      </c>
      <c r="E275" s="19" t="s">
        <v>72</v>
      </c>
      <c r="F275" s="146" t="s">
        <v>512</v>
      </c>
      <c r="G275" s="58" t="s">
        <v>89</v>
      </c>
      <c r="H275" s="146" t="s">
        <v>512</v>
      </c>
      <c r="I275" s="142" t="s">
        <v>575</v>
      </c>
      <c r="J275" s="22" t="s">
        <v>56</v>
      </c>
      <c r="K275" s="141" t="s">
        <v>50</v>
      </c>
      <c r="L275" s="588"/>
      <c r="M275" s="588"/>
    </row>
    <row r="276" spans="1:13" ht="15" customHeight="1">
      <c r="A276" s="435"/>
      <c r="B276" s="215" t="s">
        <v>582</v>
      </c>
      <c r="C276" s="142" t="s">
        <v>686</v>
      </c>
      <c r="D276" s="822" t="s">
        <v>609</v>
      </c>
      <c r="E276" s="19" t="s">
        <v>72</v>
      </c>
      <c r="F276" s="823" t="s">
        <v>552</v>
      </c>
      <c r="G276" s="58" t="s">
        <v>89</v>
      </c>
      <c r="H276" s="823" t="s">
        <v>552</v>
      </c>
      <c r="I276" s="813" t="s">
        <v>890</v>
      </c>
      <c r="J276" s="22" t="s">
        <v>56</v>
      </c>
      <c r="K276" s="141" t="s">
        <v>50</v>
      </c>
      <c r="L276" s="588"/>
      <c r="M276" s="588"/>
    </row>
    <row r="277" spans="1:13" ht="15" customHeight="1">
      <c r="A277" s="503"/>
      <c r="B277" s="215" t="s">
        <v>505</v>
      </c>
      <c r="C277" s="142" t="s">
        <v>687</v>
      </c>
      <c r="D277" s="822" t="s">
        <v>648</v>
      </c>
      <c r="E277" s="19" t="s">
        <v>72</v>
      </c>
      <c r="F277" s="823" t="s">
        <v>554</v>
      </c>
      <c r="G277" s="58" t="s">
        <v>89</v>
      </c>
      <c r="H277" s="823" t="s">
        <v>554</v>
      </c>
      <c r="I277" s="142" t="s">
        <v>662</v>
      </c>
      <c r="J277" s="22" t="s">
        <v>56</v>
      </c>
      <c r="K277" s="141" t="s">
        <v>50</v>
      </c>
      <c r="L277" s="411"/>
      <c r="M277" s="411"/>
    </row>
    <row r="278" spans="1:13" ht="15" customHeight="1">
      <c r="A278" s="435"/>
      <c r="B278" s="839" t="s">
        <v>506</v>
      </c>
      <c r="C278" s="841" t="s">
        <v>688</v>
      </c>
      <c r="D278" s="567" t="s">
        <v>649</v>
      </c>
      <c r="E278" s="19" t="s">
        <v>72</v>
      </c>
      <c r="F278" s="146" t="s">
        <v>555</v>
      </c>
      <c r="G278" s="58" t="s">
        <v>89</v>
      </c>
      <c r="H278" s="146" t="s">
        <v>555</v>
      </c>
      <c r="I278" s="142" t="s">
        <v>663</v>
      </c>
      <c r="J278" s="22" t="s">
        <v>56</v>
      </c>
      <c r="K278" s="141" t="s">
        <v>50</v>
      </c>
      <c r="L278" s="427"/>
      <c r="M278" s="410"/>
    </row>
    <row r="279" spans="1:13" ht="15" customHeight="1">
      <c r="A279" s="503"/>
      <c r="B279" s="839" t="s">
        <v>684</v>
      </c>
      <c r="C279" s="841" t="s">
        <v>688</v>
      </c>
      <c r="D279" s="567" t="s">
        <v>650</v>
      </c>
      <c r="E279" s="19" t="s">
        <v>72</v>
      </c>
      <c r="F279" s="146" t="s">
        <v>624</v>
      </c>
      <c r="G279" s="58" t="s">
        <v>89</v>
      </c>
      <c r="H279" s="146" t="s">
        <v>624</v>
      </c>
      <c r="I279" s="142" t="s">
        <v>664</v>
      </c>
      <c r="J279" s="22" t="s">
        <v>56</v>
      </c>
      <c r="K279" s="141" t="s">
        <v>50</v>
      </c>
      <c r="L279" s="604"/>
      <c r="M279" s="411"/>
    </row>
    <row r="280" spans="1:13" ht="15" customHeight="1">
      <c r="A280" s="435"/>
      <c r="B280" s="839" t="s">
        <v>581</v>
      </c>
      <c r="C280" s="841" t="s">
        <v>879</v>
      </c>
      <c r="D280" s="567" t="s">
        <v>651</v>
      </c>
      <c r="E280" s="19" t="s">
        <v>72</v>
      </c>
      <c r="F280" s="146" t="s">
        <v>625</v>
      </c>
      <c r="G280" s="58" t="s">
        <v>89</v>
      </c>
      <c r="H280" s="146" t="s">
        <v>625</v>
      </c>
      <c r="I280" s="142" t="s">
        <v>752</v>
      </c>
      <c r="J280" s="22" t="s">
        <v>56</v>
      </c>
      <c r="K280" s="141" t="s">
        <v>50</v>
      </c>
      <c r="L280" s="427"/>
      <c r="M280" s="410"/>
    </row>
    <row r="281" spans="1:13" ht="15" customHeight="1">
      <c r="A281" s="503"/>
      <c r="B281" s="839" t="s">
        <v>582</v>
      </c>
      <c r="C281" s="841" t="s">
        <v>880</v>
      </c>
      <c r="D281" s="567" t="s">
        <v>652</v>
      </c>
      <c r="E281" s="19" t="s">
        <v>72</v>
      </c>
      <c r="F281" s="146" t="s">
        <v>626</v>
      </c>
      <c r="G281" s="58" t="s">
        <v>89</v>
      </c>
      <c r="H281" s="146" t="s">
        <v>626</v>
      </c>
      <c r="I281" s="142" t="s">
        <v>753</v>
      </c>
      <c r="J281" s="22" t="s">
        <v>56</v>
      </c>
      <c r="K281" s="141" t="s">
        <v>50</v>
      </c>
      <c r="L281" s="411"/>
      <c r="M281" s="411"/>
    </row>
    <row r="282" spans="1:13" ht="15" customHeight="1">
      <c r="A282" s="435"/>
      <c r="B282" s="668"/>
      <c r="C282" s="677"/>
      <c r="D282" s="567" t="s">
        <v>746</v>
      </c>
      <c r="E282" s="19" t="s">
        <v>72</v>
      </c>
      <c r="F282" s="146" t="s">
        <v>629</v>
      </c>
      <c r="G282" s="58" t="s">
        <v>89</v>
      </c>
      <c r="H282" s="146" t="s">
        <v>629</v>
      </c>
      <c r="I282" s="142" t="s">
        <v>913</v>
      </c>
      <c r="J282" s="22" t="s">
        <v>56</v>
      </c>
      <c r="K282" s="141" t="s">
        <v>50</v>
      </c>
      <c r="L282" s="427"/>
      <c r="M282" s="410"/>
    </row>
    <row r="283" spans="1:13" ht="15" customHeight="1">
      <c r="A283" s="503"/>
      <c r="B283" s="668"/>
      <c r="C283" s="677"/>
      <c r="D283" s="567" t="s">
        <v>747</v>
      </c>
      <c r="E283" s="19" t="s">
        <v>72</v>
      </c>
      <c r="F283" s="146" t="s">
        <v>724</v>
      </c>
      <c r="G283" s="58" t="s">
        <v>89</v>
      </c>
      <c r="H283" s="146" t="s">
        <v>724</v>
      </c>
      <c r="I283" s="142" t="s">
        <v>914</v>
      </c>
      <c r="J283" s="22" t="s">
        <v>56</v>
      </c>
      <c r="K283" s="141" t="s">
        <v>50</v>
      </c>
      <c r="L283" s="411"/>
      <c r="M283" s="411"/>
    </row>
    <row r="284" spans="1:13" ht="15" customHeight="1">
      <c r="A284" s="435"/>
      <c r="B284" s="668"/>
      <c r="C284" s="677"/>
      <c r="D284" s="567" t="s">
        <v>748</v>
      </c>
      <c r="E284" s="19" t="s">
        <v>72</v>
      </c>
      <c r="F284" s="146" t="s">
        <v>726</v>
      </c>
      <c r="G284" s="58" t="s">
        <v>89</v>
      </c>
      <c r="H284" s="146" t="s">
        <v>726</v>
      </c>
      <c r="I284" s="142" t="s">
        <v>915</v>
      </c>
      <c r="J284" s="22" t="s">
        <v>56</v>
      </c>
      <c r="K284" s="141" t="s">
        <v>50</v>
      </c>
      <c r="L284" s="427"/>
      <c r="M284" s="410"/>
    </row>
    <row r="285" spans="1:13" ht="15">
      <c r="A285" s="583" t="s">
        <v>374</v>
      </c>
      <c r="B285" s="137" t="s">
        <v>100</v>
      </c>
      <c r="C285" s="219"/>
      <c r="D285" s="450" t="s">
        <v>212</v>
      </c>
      <c r="E285" s="161"/>
      <c r="F285" s="514" t="s">
        <v>207</v>
      </c>
      <c r="G285" s="162"/>
      <c r="H285" s="163"/>
      <c r="I285" s="169"/>
      <c r="J285" s="57"/>
      <c r="K285" s="476"/>
      <c r="L285" s="411"/>
      <c r="M285" s="411"/>
    </row>
    <row r="286" spans="1:13" ht="15" customHeight="1">
      <c r="A286" s="503"/>
      <c r="B286" s="215" t="s">
        <v>786</v>
      </c>
      <c r="C286" s="24" t="s">
        <v>787</v>
      </c>
      <c r="D286" s="567" t="s">
        <v>568</v>
      </c>
      <c r="E286" s="18" t="s">
        <v>72</v>
      </c>
      <c r="F286" s="146" t="s">
        <v>508</v>
      </c>
      <c r="G286" s="144" t="s">
        <v>89</v>
      </c>
      <c r="H286" s="146" t="s">
        <v>508</v>
      </c>
      <c r="I286" s="594" t="s">
        <v>547</v>
      </c>
      <c r="J286" s="145" t="s">
        <v>35</v>
      </c>
      <c r="K286" s="141" t="s">
        <v>57</v>
      </c>
      <c r="L286" s="422"/>
      <c r="M286" s="412"/>
    </row>
    <row r="287" spans="1:13" ht="15" customHeight="1">
      <c r="A287" s="503"/>
      <c r="B287" s="215" t="s">
        <v>98</v>
      </c>
      <c r="C287" s="24" t="s">
        <v>665</v>
      </c>
      <c r="D287" s="567" t="s">
        <v>569</v>
      </c>
      <c r="E287" s="18" t="s">
        <v>72</v>
      </c>
      <c r="F287" s="146" t="s">
        <v>510</v>
      </c>
      <c r="G287" s="144" t="s">
        <v>89</v>
      </c>
      <c r="H287" s="146" t="s">
        <v>510</v>
      </c>
      <c r="I287" s="594" t="s">
        <v>549</v>
      </c>
      <c r="J287" s="145" t="s">
        <v>35</v>
      </c>
      <c r="K287" s="141" t="s">
        <v>57</v>
      </c>
      <c r="L287" s="422"/>
      <c r="M287" s="412"/>
    </row>
    <row r="288" spans="1:13" ht="15" customHeight="1">
      <c r="A288" s="503"/>
      <c r="B288" s="215" t="s">
        <v>821</v>
      </c>
      <c r="C288" s="24" t="s">
        <v>822</v>
      </c>
      <c r="D288" s="567" t="s">
        <v>597</v>
      </c>
      <c r="E288" s="18" t="s">
        <v>72</v>
      </c>
      <c r="F288" s="146" t="s">
        <v>547</v>
      </c>
      <c r="G288" s="144" t="s">
        <v>89</v>
      </c>
      <c r="H288" s="146" t="s">
        <v>547</v>
      </c>
      <c r="I288" s="594" t="s">
        <v>551</v>
      </c>
      <c r="J288" s="145" t="s">
        <v>35</v>
      </c>
      <c r="K288" s="141" t="s">
        <v>57</v>
      </c>
      <c r="L288" s="422"/>
      <c r="M288" s="412"/>
    </row>
    <row r="289" spans="1:24" ht="15" customHeight="1">
      <c r="A289" s="433"/>
      <c r="B289" s="215" t="s">
        <v>201</v>
      </c>
      <c r="C289" s="24" t="s">
        <v>823</v>
      </c>
      <c r="D289" s="567" t="s">
        <v>598</v>
      </c>
      <c r="E289" s="18" t="s">
        <v>72</v>
      </c>
      <c r="F289" s="146" t="s">
        <v>549</v>
      </c>
      <c r="G289" s="144" t="s">
        <v>89</v>
      </c>
      <c r="H289" s="146" t="s">
        <v>549</v>
      </c>
      <c r="I289" s="594" t="s">
        <v>619</v>
      </c>
      <c r="J289" s="145" t="s">
        <v>35</v>
      </c>
      <c r="K289" s="141" t="s">
        <v>57</v>
      </c>
      <c r="L289" s="422"/>
      <c r="M289" s="412"/>
    </row>
    <row r="290" spans="1:24" ht="15" customHeight="1">
      <c r="A290" s="503"/>
      <c r="B290" s="839" t="s">
        <v>786</v>
      </c>
      <c r="C290" s="724" t="s">
        <v>824</v>
      </c>
      <c r="D290" s="567" t="s">
        <v>658</v>
      </c>
      <c r="E290" s="18" t="s">
        <v>72</v>
      </c>
      <c r="F290" s="146" t="s">
        <v>551</v>
      </c>
      <c r="G290" s="144" t="s">
        <v>89</v>
      </c>
      <c r="H290" s="146" t="s">
        <v>551</v>
      </c>
      <c r="I290" s="594" t="s">
        <v>621</v>
      </c>
      <c r="J290" s="145" t="s">
        <v>35</v>
      </c>
      <c r="K290" s="141" t="s">
        <v>57</v>
      </c>
      <c r="L290" s="422"/>
      <c r="M290" s="412"/>
    </row>
    <row r="291" spans="1:24" ht="15" customHeight="1">
      <c r="A291" s="433"/>
      <c r="B291" s="839" t="s">
        <v>98</v>
      </c>
      <c r="C291" s="724" t="s">
        <v>825</v>
      </c>
      <c r="D291" s="567" t="s">
        <v>660</v>
      </c>
      <c r="E291" s="18" t="s">
        <v>72</v>
      </c>
      <c r="F291" s="146" t="s">
        <v>619</v>
      </c>
      <c r="G291" s="144" t="s">
        <v>89</v>
      </c>
      <c r="H291" s="146" t="s">
        <v>619</v>
      </c>
      <c r="I291" s="594" t="s">
        <v>623</v>
      </c>
      <c r="J291" s="145" t="s">
        <v>35</v>
      </c>
      <c r="K291" s="141" t="s">
        <v>57</v>
      </c>
      <c r="L291" s="422"/>
      <c r="M291" s="412"/>
    </row>
    <row r="292" spans="1:24" ht="15" customHeight="1">
      <c r="A292" s="503"/>
      <c r="B292" s="839" t="s">
        <v>821</v>
      </c>
      <c r="C292" s="724" t="s">
        <v>870</v>
      </c>
      <c r="D292" s="567" t="s">
        <v>744</v>
      </c>
      <c r="E292" s="18" t="s">
        <v>72</v>
      </c>
      <c r="F292" s="146" t="s">
        <v>621</v>
      </c>
      <c r="G292" s="144" t="s">
        <v>89</v>
      </c>
      <c r="H292" s="146" t="s">
        <v>621</v>
      </c>
      <c r="I292" s="594" t="s">
        <v>628</v>
      </c>
      <c r="J292" s="145" t="s">
        <v>35</v>
      </c>
      <c r="K292" s="141" t="s">
        <v>57</v>
      </c>
      <c r="L292" s="422"/>
      <c r="M292" s="412"/>
    </row>
    <row r="293" spans="1:24" ht="15" customHeight="1">
      <c r="A293" s="433"/>
      <c r="B293" s="839" t="s">
        <v>201</v>
      </c>
      <c r="C293" s="724" t="s">
        <v>871</v>
      </c>
      <c r="D293" s="567" t="s">
        <v>745</v>
      </c>
      <c r="E293" s="18" t="s">
        <v>72</v>
      </c>
      <c r="F293" s="146" t="s">
        <v>623</v>
      </c>
      <c r="G293" s="144" t="s">
        <v>89</v>
      </c>
      <c r="H293" s="146" t="s">
        <v>623</v>
      </c>
      <c r="I293" s="594" t="s">
        <v>720</v>
      </c>
      <c r="J293" s="145" t="s">
        <v>35</v>
      </c>
      <c r="K293" s="141" t="s">
        <v>57</v>
      </c>
      <c r="L293" s="422"/>
      <c r="M293" s="412"/>
    </row>
    <row r="294" spans="1:24" ht="15" customHeight="1">
      <c r="A294" s="503"/>
      <c r="B294" s="668"/>
      <c r="C294" s="666"/>
      <c r="D294" s="567" t="s">
        <v>754</v>
      </c>
      <c r="E294" s="18" t="s">
        <v>72</v>
      </c>
      <c r="F294" s="146" t="s">
        <v>628</v>
      </c>
      <c r="G294" s="144" t="s">
        <v>89</v>
      </c>
      <c r="H294" s="146" t="s">
        <v>628</v>
      </c>
      <c r="I294" s="594" t="s">
        <v>722</v>
      </c>
      <c r="J294" s="145" t="s">
        <v>35</v>
      </c>
      <c r="K294" s="141" t="s">
        <v>57</v>
      </c>
      <c r="L294" s="422"/>
      <c r="M294" s="412"/>
    </row>
    <row r="295" spans="1:24" ht="15" customHeight="1">
      <c r="A295" s="433"/>
      <c r="B295" s="668"/>
      <c r="C295" s="666"/>
      <c r="D295" s="567" t="s">
        <v>839</v>
      </c>
      <c r="E295" s="18" t="s">
        <v>72</v>
      </c>
      <c r="F295" s="146" t="s">
        <v>720</v>
      </c>
      <c r="G295" s="144" t="s">
        <v>89</v>
      </c>
      <c r="H295" s="146" t="s">
        <v>720</v>
      </c>
      <c r="I295" s="594" t="s">
        <v>826</v>
      </c>
      <c r="J295" s="145" t="s">
        <v>35</v>
      </c>
      <c r="K295" s="141" t="s">
        <v>57</v>
      </c>
      <c r="L295" s="422"/>
      <c r="M295" s="412"/>
    </row>
    <row r="296" spans="1:24" ht="15" customHeight="1">
      <c r="A296" s="503"/>
      <c r="B296" s="668"/>
      <c r="C296" s="666"/>
      <c r="D296" s="567" t="s">
        <v>840</v>
      </c>
      <c r="E296" s="18" t="s">
        <v>72</v>
      </c>
      <c r="F296" s="146" t="s">
        <v>722</v>
      </c>
      <c r="G296" s="144" t="s">
        <v>89</v>
      </c>
      <c r="H296" s="146" t="s">
        <v>722</v>
      </c>
      <c r="I296" s="594" t="s">
        <v>828</v>
      </c>
      <c r="J296" s="145" t="s">
        <v>35</v>
      </c>
      <c r="K296" s="141" t="s">
        <v>57</v>
      </c>
      <c r="L296" s="422"/>
      <c r="M296" s="412"/>
    </row>
    <row r="297" spans="1:24" ht="15" customHeight="1">
      <c r="A297" s="433"/>
      <c r="B297" s="668"/>
      <c r="C297" s="666"/>
      <c r="D297" s="567" t="s">
        <v>854</v>
      </c>
      <c r="E297" s="18" t="s">
        <v>72</v>
      </c>
      <c r="F297" s="146" t="s">
        <v>826</v>
      </c>
      <c r="G297" s="144" t="s">
        <v>89</v>
      </c>
      <c r="H297" s="146" t="s">
        <v>826</v>
      </c>
      <c r="I297" s="594" t="s">
        <v>855</v>
      </c>
      <c r="J297" s="145" t="s">
        <v>35</v>
      </c>
      <c r="K297" s="141" t="s">
        <v>57</v>
      </c>
      <c r="L297" s="422"/>
      <c r="M297" s="412"/>
    </row>
    <row r="298" spans="1:24" s="33" customFormat="1" ht="16.149999999999999" customHeight="1">
      <c r="A298" s="436"/>
      <c r="B298" s="137" t="s">
        <v>101</v>
      </c>
      <c r="C298" s="221"/>
      <c r="D298" s="519" t="s">
        <v>216</v>
      </c>
      <c r="E298" s="45"/>
      <c r="F298" s="514" t="s">
        <v>206</v>
      </c>
      <c r="G298" s="52"/>
      <c r="H298" s="164"/>
      <c r="I298" s="169"/>
      <c r="J298" s="57"/>
      <c r="K298" s="141"/>
      <c r="L298" s="424"/>
      <c r="M298" s="414"/>
      <c r="N298" s="148"/>
      <c r="O298" s="148"/>
      <c r="P298" s="148"/>
      <c r="Q298" s="148"/>
      <c r="R298" s="148"/>
      <c r="S298" s="148"/>
      <c r="T298" s="148"/>
      <c r="U298" s="148"/>
      <c r="V298" s="148"/>
      <c r="W298" s="148"/>
      <c r="X298" s="148"/>
    </row>
    <row r="299" spans="1:24" ht="15">
      <c r="A299" s="503"/>
      <c r="B299" s="220" t="s">
        <v>429</v>
      </c>
      <c r="C299" s="25" t="s">
        <v>834</v>
      </c>
      <c r="D299" s="567" t="s">
        <v>556</v>
      </c>
      <c r="E299" s="59" t="s">
        <v>72</v>
      </c>
      <c r="F299" s="146" t="s">
        <v>511</v>
      </c>
      <c r="G299" s="58" t="s">
        <v>89</v>
      </c>
      <c r="H299" s="146" t="s">
        <v>511</v>
      </c>
      <c r="I299" s="170" t="s">
        <v>514</v>
      </c>
      <c r="J299" s="21" t="s">
        <v>58</v>
      </c>
      <c r="K299" s="141" t="s">
        <v>50</v>
      </c>
      <c r="L299" s="418"/>
      <c r="M299" s="418"/>
    </row>
    <row r="300" spans="1:24" ht="15">
      <c r="A300" s="503"/>
      <c r="B300" s="220" t="s">
        <v>588</v>
      </c>
      <c r="C300" s="25" t="s">
        <v>596</v>
      </c>
      <c r="D300" s="567" t="s">
        <v>558</v>
      </c>
      <c r="E300" s="59" t="s">
        <v>72</v>
      </c>
      <c r="F300" s="688" t="s">
        <v>512</v>
      </c>
      <c r="G300" s="58" t="s">
        <v>89</v>
      </c>
      <c r="H300" s="688" t="s">
        <v>512</v>
      </c>
      <c r="I300" s="170" t="s">
        <v>552</v>
      </c>
      <c r="J300" s="21" t="s">
        <v>58</v>
      </c>
      <c r="K300" s="141" t="s">
        <v>50</v>
      </c>
      <c r="L300" s="480"/>
      <c r="M300" s="480"/>
    </row>
    <row r="301" spans="1:24" ht="15" customHeight="1">
      <c r="A301" s="435"/>
      <c r="B301" s="220" t="s">
        <v>587</v>
      </c>
      <c r="C301" s="25" t="s">
        <v>692</v>
      </c>
      <c r="D301" s="567" t="s">
        <v>559</v>
      </c>
      <c r="E301" s="59" t="s">
        <v>72</v>
      </c>
      <c r="F301" s="146" t="s">
        <v>517</v>
      </c>
      <c r="G301" s="58" t="s">
        <v>89</v>
      </c>
      <c r="H301" s="146" t="s">
        <v>517</v>
      </c>
      <c r="I301" s="170" t="s">
        <v>554</v>
      </c>
      <c r="J301" s="21" t="s">
        <v>58</v>
      </c>
      <c r="K301" s="141" t="s">
        <v>50</v>
      </c>
      <c r="L301" s="418"/>
      <c r="M301" s="418"/>
    </row>
    <row r="302" spans="1:24" ht="15" customHeight="1">
      <c r="A302" s="503"/>
      <c r="B302" s="220" t="s">
        <v>229</v>
      </c>
      <c r="C302" s="25" t="s">
        <v>693</v>
      </c>
      <c r="D302" s="567" t="s">
        <v>561</v>
      </c>
      <c r="E302" s="59" t="s">
        <v>72</v>
      </c>
      <c r="F302" s="146" t="s">
        <v>553</v>
      </c>
      <c r="G302" s="58" t="s">
        <v>89</v>
      </c>
      <c r="H302" s="146" t="s">
        <v>553</v>
      </c>
      <c r="I302" s="170" t="s">
        <v>555</v>
      </c>
      <c r="J302" s="21" t="s">
        <v>58</v>
      </c>
      <c r="K302" s="141" t="s">
        <v>50</v>
      </c>
      <c r="L302" s="418"/>
      <c r="M302" s="418"/>
    </row>
    <row r="303" spans="1:24" ht="15" customHeight="1">
      <c r="A303" s="435"/>
      <c r="B303" s="220" t="s">
        <v>429</v>
      </c>
      <c r="C303" s="25" t="s">
        <v>694</v>
      </c>
      <c r="D303" s="567" t="s">
        <v>630</v>
      </c>
      <c r="E303" s="59" t="s">
        <v>72</v>
      </c>
      <c r="F303" s="146" t="s">
        <v>565</v>
      </c>
      <c r="G303" s="58" t="s">
        <v>89</v>
      </c>
      <c r="H303" s="146" t="s">
        <v>565</v>
      </c>
      <c r="I303" s="170" t="s">
        <v>624</v>
      </c>
      <c r="J303" s="21" t="s">
        <v>58</v>
      </c>
      <c r="K303" s="141" t="s">
        <v>50</v>
      </c>
      <c r="L303" s="480"/>
      <c r="M303" s="480"/>
    </row>
    <row r="304" spans="1:24" ht="15" customHeight="1">
      <c r="A304" s="435"/>
      <c r="B304" s="220" t="s">
        <v>587</v>
      </c>
      <c r="C304" s="25" t="s">
        <v>695</v>
      </c>
      <c r="D304" s="567" t="s">
        <v>632</v>
      </c>
      <c r="E304" s="59" t="s">
        <v>72</v>
      </c>
      <c r="F304" s="146" t="s">
        <v>599</v>
      </c>
      <c r="G304" s="58" t="s">
        <v>89</v>
      </c>
      <c r="H304" s="146" t="s">
        <v>599</v>
      </c>
      <c r="I304" s="170" t="s">
        <v>625</v>
      </c>
      <c r="J304" s="21" t="s">
        <v>58</v>
      </c>
      <c r="K304" s="141" t="s">
        <v>50</v>
      </c>
      <c r="L304" s="604"/>
      <c r="M304" s="412"/>
    </row>
    <row r="305" spans="1:13" ht="15" customHeight="1">
      <c r="A305" s="435"/>
      <c r="B305" s="138" t="s">
        <v>229</v>
      </c>
      <c r="C305" s="25" t="s">
        <v>835</v>
      </c>
      <c r="D305" s="567" t="s">
        <v>634</v>
      </c>
      <c r="E305" s="59" t="s">
        <v>72</v>
      </c>
      <c r="F305" s="146" t="s">
        <v>640</v>
      </c>
      <c r="G305" s="58" t="s">
        <v>89</v>
      </c>
      <c r="H305" s="146" t="s">
        <v>640</v>
      </c>
      <c r="I305" s="170" t="s">
        <v>626</v>
      </c>
      <c r="J305" s="21" t="s">
        <v>58</v>
      </c>
      <c r="K305" s="141" t="s">
        <v>50</v>
      </c>
      <c r="L305" s="480"/>
      <c r="M305" s="480"/>
    </row>
    <row r="306" spans="1:13" ht="15" customHeight="1">
      <c r="A306" s="435"/>
      <c r="B306" s="138" t="s">
        <v>429</v>
      </c>
      <c r="C306" s="25" t="s">
        <v>836</v>
      </c>
      <c r="D306" s="567" t="s">
        <v>636</v>
      </c>
      <c r="E306" s="59" t="s">
        <v>72</v>
      </c>
      <c r="F306" s="688" t="s">
        <v>625</v>
      </c>
      <c r="G306" s="58" t="s">
        <v>89</v>
      </c>
      <c r="H306" s="688" t="s">
        <v>625</v>
      </c>
      <c r="I306" s="170" t="s">
        <v>629</v>
      </c>
      <c r="J306" s="21" t="s">
        <v>58</v>
      </c>
      <c r="K306" s="141" t="s">
        <v>50</v>
      </c>
      <c r="L306" s="604"/>
      <c r="M306" s="412"/>
    </row>
    <row r="307" spans="1:13" ht="15" customHeight="1">
      <c r="A307" s="435"/>
      <c r="B307" s="840" t="s">
        <v>587</v>
      </c>
      <c r="C307" s="799" t="s">
        <v>878</v>
      </c>
      <c r="D307" s="567" t="s">
        <v>727</v>
      </c>
      <c r="E307" s="59" t="s">
        <v>72</v>
      </c>
      <c r="F307" s="146" t="s">
        <v>644</v>
      </c>
      <c r="G307" s="58" t="s">
        <v>89</v>
      </c>
      <c r="H307" s="146" t="s">
        <v>644</v>
      </c>
      <c r="I307" s="170" t="s">
        <v>724</v>
      </c>
      <c r="J307" s="21" t="s">
        <v>58</v>
      </c>
      <c r="K307" s="141" t="s">
        <v>50</v>
      </c>
      <c r="L307" s="480"/>
      <c r="M307" s="480"/>
    </row>
    <row r="308" spans="1:13" ht="15" customHeight="1">
      <c r="A308" s="435"/>
      <c r="B308" s="771"/>
      <c r="C308" s="675"/>
      <c r="D308" s="567" t="s">
        <v>728</v>
      </c>
      <c r="E308" s="59" t="s">
        <v>72</v>
      </c>
      <c r="F308" s="146" t="s">
        <v>723</v>
      </c>
      <c r="G308" s="58" t="s">
        <v>89</v>
      </c>
      <c r="H308" s="146" t="s">
        <v>723</v>
      </c>
      <c r="I308" s="170" t="s">
        <v>726</v>
      </c>
      <c r="J308" s="21" t="s">
        <v>58</v>
      </c>
      <c r="K308" s="141" t="s">
        <v>50</v>
      </c>
      <c r="L308" s="422"/>
      <c r="M308" s="412"/>
    </row>
    <row r="309" spans="1:13" ht="15" customHeight="1">
      <c r="A309" s="435"/>
      <c r="B309" s="771"/>
      <c r="C309" s="675"/>
      <c r="D309" s="567" t="s">
        <v>730</v>
      </c>
      <c r="E309" s="59" t="s">
        <v>72</v>
      </c>
      <c r="F309" s="146" t="s">
        <v>725</v>
      </c>
      <c r="G309" s="58" t="s">
        <v>89</v>
      </c>
      <c r="H309" s="146" t="s">
        <v>725</v>
      </c>
      <c r="I309" s="170" t="s">
        <v>829</v>
      </c>
      <c r="J309" s="21" t="s">
        <v>58</v>
      </c>
      <c r="K309" s="141" t="s">
        <v>50</v>
      </c>
      <c r="L309" s="422"/>
      <c r="M309" s="412"/>
    </row>
    <row r="310" spans="1:13" ht="15" customHeight="1">
      <c r="A310" s="435"/>
      <c r="B310" s="771"/>
      <c r="C310" s="675"/>
      <c r="D310" s="567" t="s">
        <v>831</v>
      </c>
      <c r="E310" s="59" t="s">
        <v>72</v>
      </c>
      <c r="F310" s="146" t="s">
        <v>739</v>
      </c>
      <c r="G310" s="58" t="s">
        <v>89</v>
      </c>
      <c r="H310" s="146" t="s">
        <v>739</v>
      </c>
      <c r="I310" s="170" t="s">
        <v>830</v>
      </c>
      <c r="J310" s="21" t="s">
        <v>58</v>
      </c>
      <c r="K310" s="141" t="s">
        <v>50</v>
      </c>
      <c r="L310" s="422"/>
      <c r="M310" s="412"/>
    </row>
    <row r="311" spans="1:13" ht="15" customHeight="1">
      <c r="A311" s="435"/>
      <c r="B311" s="771"/>
      <c r="C311" s="675"/>
      <c r="D311" s="567" t="s">
        <v>832</v>
      </c>
      <c r="E311" s="59" t="s">
        <v>72</v>
      </c>
      <c r="F311" s="146" t="s">
        <v>838</v>
      </c>
      <c r="G311" s="58" t="s">
        <v>89</v>
      </c>
      <c r="H311" s="146" t="s">
        <v>838</v>
      </c>
      <c r="I311" s="170" t="s">
        <v>916</v>
      </c>
      <c r="J311" s="21" t="s">
        <v>58</v>
      </c>
      <c r="K311" s="141" t="s">
        <v>50</v>
      </c>
      <c r="L311" s="427"/>
      <c r="M311" s="410"/>
    </row>
    <row r="312" spans="1:13" ht="15" customHeight="1">
      <c r="A312" s="435"/>
      <c r="B312" s="138"/>
      <c r="C312" s="25"/>
      <c r="D312" s="459"/>
      <c r="E312" s="59"/>
      <c r="F312" s="607"/>
      <c r="G312" s="18"/>
      <c r="H312" s="60"/>
      <c r="I312" s="475"/>
      <c r="J312" s="22"/>
      <c r="K312" s="192"/>
      <c r="L312" s="422"/>
      <c r="M312" s="412"/>
    </row>
    <row r="313" spans="1:13" ht="15" customHeight="1">
      <c r="A313" s="435"/>
      <c r="B313" s="138"/>
      <c r="C313" s="25"/>
      <c r="D313" s="459"/>
      <c r="E313" s="59"/>
      <c r="F313" s="607"/>
      <c r="G313" s="18"/>
      <c r="H313" s="60"/>
      <c r="I313" s="475"/>
      <c r="J313" s="22"/>
      <c r="K313" s="192"/>
      <c r="L313" s="424"/>
      <c r="M313" s="414"/>
    </row>
    <row r="314" spans="1:13" ht="15" customHeight="1">
      <c r="A314" s="436"/>
      <c r="B314" s="137" t="s">
        <v>679</v>
      </c>
      <c r="C314" s="221"/>
      <c r="D314" s="458" t="s">
        <v>680</v>
      </c>
      <c r="E314" s="45"/>
      <c r="F314" s="608" t="s">
        <v>681</v>
      </c>
      <c r="G314" s="52"/>
      <c r="H314" s="164"/>
      <c r="I314" s="169"/>
      <c r="J314" s="57"/>
      <c r="K314" s="141"/>
      <c r="L314" s="424"/>
      <c r="M314" s="414"/>
    </row>
    <row r="315" spans="1:13" ht="15" customHeight="1">
      <c r="A315" s="503"/>
      <c r="B315" s="220" t="s">
        <v>160</v>
      </c>
      <c r="C315" s="142" t="s">
        <v>788</v>
      </c>
      <c r="D315" s="459" t="s">
        <v>548</v>
      </c>
      <c r="E315" s="59" t="s">
        <v>72</v>
      </c>
      <c r="F315" s="607" t="s">
        <v>547</v>
      </c>
      <c r="G315" s="58" t="s">
        <v>89</v>
      </c>
      <c r="H315" s="607" t="s">
        <v>547</v>
      </c>
      <c r="I315" s="170" t="s">
        <v>567</v>
      </c>
      <c r="J315" s="21" t="s">
        <v>62</v>
      </c>
      <c r="K315" s="141" t="s">
        <v>48</v>
      </c>
      <c r="L315" s="422"/>
      <c r="M315" s="412"/>
    </row>
    <row r="316" spans="1:13" ht="15" customHeight="1">
      <c r="A316" s="503"/>
      <c r="B316" s="793" t="s">
        <v>88</v>
      </c>
      <c r="C316" s="25" t="s">
        <v>683</v>
      </c>
      <c r="D316" s="459" t="s">
        <v>550</v>
      </c>
      <c r="E316" s="59" t="s">
        <v>72</v>
      </c>
      <c r="F316" s="607" t="s">
        <v>549</v>
      </c>
      <c r="G316" s="58" t="s">
        <v>89</v>
      </c>
      <c r="H316" s="607" t="s">
        <v>549</v>
      </c>
      <c r="I316" s="170" t="s">
        <v>612</v>
      </c>
      <c r="J316" s="21" t="s">
        <v>62</v>
      </c>
      <c r="K316" s="141" t="s">
        <v>48</v>
      </c>
      <c r="L316" s="427"/>
      <c r="M316" s="410"/>
    </row>
    <row r="317" spans="1:13" ht="15" customHeight="1">
      <c r="A317" s="503"/>
      <c r="B317" s="136" t="s">
        <v>161</v>
      </c>
      <c r="C317" s="24" t="s">
        <v>789</v>
      </c>
      <c r="D317" s="459" t="s">
        <v>611</v>
      </c>
      <c r="E317" s="59" t="s">
        <v>72</v>
      </c>
      <c r="F317" s="607" t="s">
        <v>551</v>
      </c>
      <c r="G317" s="58" t="s">
        <v>89</v>
      </c>
      <c r="H317" s="607" t="s">
        <v>551</v>
      </c>
      <c r="I317" s="170" t="s">
        <v>645</v>
      </c>
      <c r="J317" s="21" t="s">
        <v>62</v>
      </c>
      <c r="K317" s="141" t="s">
        <v>48</v>
      </c>
      <c r="L317" s="422"/>
      <c r="M317" s="412"/>
    </row>
    <row r="318" spans="1:13" ht="15" customHeight="1">
      <c r="A318" s="503"/>
      <c r="B318" s="136" t="s">
        <v>159</v>
      </c>
      <c r="C318" s="24" t="s">
        <v>790</v>
      </c>
      <c r="D318" s="459" t="s">
        <v>620</v>
      </c>
      <c r="E318" s="59" t="s">
        <v>72</v>
      </c>
      <c r="F318" s="607" t="s">
        <v>619</v>
      </c>
      <c r="G318" s="58" t="s">
        <v>89</v>
      </c>
      <c r="H318" s="607" t="s">
        <v>619</v>
      </c>
      <c r="I318" s="170" t="s">
        <v>646</v>
      </c>
      <c r="J318" s="21" t="s">
        <v>62</v>
      </c>
      <c r="K318" s="141" t="s">
        <v>48</v>
      </c>
      <c r="L318" s="427"/>
      <c r="M318" s="410"/>
    </row>
    <row r="319" spans="1:13" ht="15" customHeight="1">
      <c r="A319" s="503"/>
      <c r="B319" s="1586" t="s">
        <v>160</v>
      </c>
      <c r="C319" s="868" t="s">
        <v>864</v>
      </c>
      <c r="D319" s="459" t="s">
        <v>622</v>
      </c>
      <c r="E319" s="59" t="s">
        <v>72</v>
      </c>
      <c r="F319" s="607" t="s">
        <v>621</v>
      </c>
      <c r="G319" s="58" t="s">
        <v>89</v>
      </c>
      <c r="H319" s="607" t="s">
        <v>621</v>
      </c>
      <c r="I319" s="170" t="s">
        <v>647</v>
      </c>
      <c r="J319" s="21" t="s">
        <v>62</v>
      </c>
      <c r="K319" s="141" t="s">
        <v>48</v>
      </c>
      <c r="L319" s="418"/>
      <c r="M319" s="419"/>
    </row>
    <row r="320" spans="1:13" ht="15" customHeight="1">
      <c r="A320" s="503"/>
      <c r="B320" s="1586" t="s">
        <v>88</v>
      </c>
      <c r="C320" s="868" t="s">
        <v>865</v>
      </c>
      <c r="D320" s="459" t="s">
        <v>627</v>
      </c>
      <c r="E320" s="59" t="s">
        <v>72</v>
      </c>
      <c r="F320" s="607" t="s">
        <v>623</v>
      </c>
      <c r="G320" s="58" t="s">
        <v>89</v>
      </c>
      <c r="H320" s="607" t="s">
        <v>623</v>
      </c>
      <c r="I320" s="170" t="s">
        <v>740</v>
      </c>
      <c r="J320" s="21" t="s">
        <v>62</v>
      </c>
      <c r="K320" s="141" t="s">
        <v>48</v>
      </c>
      <c r="L320" s="422"/>
      <c r="M320" s="412"/>
    </row>
    <row r="321" spans="1:13" ht="15" customHeight="1">
      <c r="A321" s="503"/>
      <c r="B321" s="1586" t="s">
        <v>161</v>
      </c>
      <c r="C321" s="868" t="s">
        <v>866</v>
      </c>
      <c r="D321" s="459" t="s">
        <v>719</v>
      </c>
      <c r="E321" s="59" t="s">
        <v>72</v>
      </c>
      <c r="F321" s="607" t="s">
        <v>628</v>
      </c>
      <c r="G321" s="58" t="s">
        <v>89</v>
      </c>
      <c r="H321" s="607" t="s">
        <v>628</v>
      </c>
      <c r="I321" s="170" t="s">
        <v>741</v>
      </c>
      <c r="J321" s="21" t="s">
        <v>62</v>
      </c>
      <c r="K321" s="141" t="s">
        <v>48</v>
      </c>
      <c r="L321" s="422"/>
      <c r="M321" s="412"/>
    </row>
    <row r="322" spans="1:13" ht="15" customHeight="1">
      <c r="A322" s="503"/>
      <c r="B322" s="1588" t="s">
        <v>159</v>
      </c>
      <c r="C322" s="799" t="s">
        <v>867</v>
      </c>
      <c r="D322" s="459" t="s">
        <v>721</v>
      </c>
      <c r="E322" s="59" t="s">
        <v>72</v>
      </c>
      <c r="F322" s="607" t="s">
        <v>720</v>
      </c>
      <c r="G322" s="58" t="s">
        <v>89</v>
      </c>
      <c r="H322" s="607" t="s">
        <v>720</v>
      </c>
      <c r="I322" s="170" t="s">
        <v>743</v>
      </c>
      <c r="J322" s="21" t="s">
        <v>62</v>
      </c>
      <c r="K322" s="141" t="s">
        <v>48</v>
      </c>
      <c r="L322" s="418"/>
      <c r="M322" s="418"/>
    </row>
    <row r="323" spans="1:13" ht="15" customHeight="1">
      <c r="A323" s="503"/>
      <c r="B323" s="800" t="s">
        <v>160</v>
      </c>
      <c r="C323" s="724" t="s">
        <v>927</v>
      </c>
      <c r="D323" s="459" t="s">
        <v>742</v>
      </c>
      <c r="E323" s="59" t="s">
        <v>72</v>
      </c>
      <c r="F323" s="607" t="s">
        <v>722</v>
      </c>
      <c r="G323" s="58" t="s">
        <v>89</v>
      </c>
      <c r="H323" s="607" t="s">
        <v>722</v>
      </c>
      <c r="I323" s="170" t="s">
        <v>755</v>
      </c>
      <c r="J323" s="21" t="s">
        <v>62</v>
      </c>
      <c r="K323" s="141" t="s">
        <v>48</v>
      </c>
      <c r="L323" s="422"/>
      <c r="M323" s="412"/>
    </row>
    <row r="324" spans="1:13" ht="14.25" customHeight="1">
      <c r="A324" s="503"/>
      <c r="B324" s="683" t="s">
        <v>88</v>
      </c>
      <c r="C324" s="666" t="s">
        <v>928</v>
      </c>
      <c r="D324" s="459" t="s">
        <v>827</v>
      </c>
      <c r="E324" s="59" t="s">
        <v>72</v>
      </c>
      <c r="F324" s="607" t="s">
        <v>826</v>
      </c>
      <c r="G324" s="58" t="s">
        <v>89</v>
      </c>
      <c r="H324" s="607" t="s">
        <v>826</v>
      </c>
      <c r="I324" s="170" t="s">
        <v>856</v>
      </c>
      <c r="J324" s="21" t="s">
        <v>62</v>
      </c>
      <c r="K324" s="141" t="s">
        <v>48</v>
      </c>
      <c r="L324" s="422"/>
      <c r="M324" s="412"/>
    </row>
    <row r="325" spans="1:13" ht="15" customHeight="1">
      <c r="A325" s="435"/>
      <c r="B325" s="771"/>
      <c r="C325" s="675"/>
      <c r="D325" s="459" t="s">
        <v>929</v>
      </c>
      <c r="E325" s="59" t="s">
        <v>72</v>
      </c>
      <c r="F325" s="607" t="s">
        <v>828</v>
      </c>
      <c r="G325" s="58" t="s">
        <v>89</v>
      </c>
      <c r="H325" s="607" t="s">
        <v>828</v>
      </c>
      <c r="I325" s="170" t="s">
        <v>904</v>
      </c>
      <c r="J325" s="21" t="s">
        <v>62</v>
      </c>
      <c r="K325" s="141" t="s">
        <v>48</v>
      </c>
      <c r="L325" s="422"/>
      <c r="M325" s="412"/>
    </row>
    <row r="326" spans="1:13" ht="15" customHeight="1">
      <c r="A326" s="435"/>
      <c r="B326" s="771"/>
      <c r="C326" s="675"/>
      <c r="D326" s="459" t="s">
        <v>930</v>
      </c>
      <c r="E326" s="59" t="s">
        <v>72</v>
      </c>
      <c r="F326" s="607" t="s">
        <v>855</v>
      </c>
      <c r="G326" s="58" t="s">
        <v>89</v>
      </c>
      <c r="H326" s="607" t="s">
        <v>855</v>
      </c>
      <c r="I326" s="170" t="s">
        <v>940</v>
      </c>
      <c r="J326" s="21" t="s">
        <v>62</v>
      </c>
      <c r="K326" s="141" t="s">
        <v>48</v>
      </c>
      <c r="L326" s="422"/>
      <c r="M326" s="412"/>
    </row>
    <row r="327" spans="1:13" ht="15" customHeight="1">
      <c r="A327" s="435"/>
      <c r="B327" s="771"/>
      <c r="C327" s="675"/>
      <c r="D327" s="459" t="s">
        <v>932</v>
      </c>
      <c r="E327" s="59" t="s">
        <v>72</v>
      </c>
      <c r="F327" s="607" t="s">
        <v>931</v>
      </c>
      <c r="G327" s="58" t="s">
        <v>89</v>
      </c>
      <c r="H327" s="607" t="s">
        <v>931</v>
      </c>
      <c r="I327" s="170" t="s">
        <v>941</v>
      </c>
      <c r="J327" s="21" t="s">
        <v>62</v>
      </c>
      <c r="K327" s="141" t="s">
        <v>48</v>
      </c>
      <c r="L327" s="427"/>
      <c r="M327" s="410"/>
    </row>
    <row r="328" spans="1:13" ht="15" customHeight="1">
      <c r="A328" s="435"/>
      <c r="B328" s="771"/>
      <c r="C328" s="675"/>
      <c r="D328" s="459" t="s">
        <v>934</v>
      </c>
      <c r="E328" s="59" t="s">
        <v>72</v>
      </c>
      <c r="F328" s="607" t="s">
        <v>933</v>
      </c>
      <c r="G328" s="58" t="s">
        <v>89</v>
      </c>
      <c r="H328" s="607" t="s">
        <v>933</v>
      </c>
      <c r="I328" s="170" t="s">
        <v>942</v>
      </c>
      <c r="J328" s="21" t="s">
        <v>62</v>
      </c>
      <c r="K328" s="141" t="s">
        <v>48</v>
      </c>
      <c r="L328" s="422"/>
      <c r="M328" s="412"/>
    </row>
    <row r="329" spans="1:13" ht="15" customHeight="1">
      <c r="A329" s="436"/>
      <c r="B329" s="137" t="s">
        <v>102</v>
      </c>
      <c r="C329" s="222"/>
      <c r="D329" s="450" t="s">
        <v>190</v>
      </c>
      <c r="E329" s="45"/>
      <c r="F329" s="514" t="s">
        <v>206</v>
      </c>
      <c r="G329" s="52"/>
      <c r="H329" s="164"/>
      <c r="I329" s="169"/>
      <c r="J329" s="57"/>
      <c r="K329" s="141"/>
      <c r="L329" s="424"/>
      <c r="M329" s="414"/>
    </row>
    <row r="330" spans="1:13" ht="15" customHeight="1">
      <c r="A330" s="758"/>
      <c r="B330" s="855" t="s">
        <v>886</v>
      </c>
      <c r="C330" s="813" t="s">
        <v>606</v>
      </c>
      <c r="D330" s="822" t="s">
        <v>655</v>
      </c>
      <c r="E330" s="19" t="s">
        <v>89</v>
      </c>
      <c r="F330" s="572" t="s">
        <v>519</v>
      </c>
      <c r="G330" s="58" t="s">
        <v>72</v>
      </c>
      <c r="H330" s="572" t="s">
        <v>519</v>
      </c>
      <c r="I330" s="142" t="s">
        <v>565</v>
      </c>
      <c r="J330" s="575" t="s">
        <v>59</v>
      </c>
      <c r="K330" s="576" t="s">
        <v>57</v>
      </c>
      <c r="L330" s="427"/>
      <c r="M330" s="410"/>
    </row>
    <row r="331" spans="1:13" ht="15" customHeight="1">
      <c r="A331" s="498"/>
      <c r="B331" s="220" t="s">
        <v>221</v>
      </c>
      <c r="C331" s="142" t="s">
        <v>696</v>
      </c>
      <c r="D331" s="567" t="s">
        <v>577</v>
      </c>
      <c r="E331" s="19" t="s">
        <v>89</v>
      </c>
      <c r="F331" s="572" t="s">
        <v>521</v>
      </c>
      <c r="G331" s="58" t="s">
        <v>72</v>
      </c>
      <c r="H331" s="572" t="s">
        <v>521</v>
      </c>
      <c r="I331" s="142" t="s">
        <v>567</v>
      </c>
      <c r="J331" s="575" t="s">
        <v>59</v>
      </c>
      <c r="K331" s="576" t="s">
        <v>57</v>
      </c>
      <c r="L331" s="418"/>
      <c r="M331" s="573"/>
    </row>
    <row r="332" spans="1:13" ht="15">
      <c r="A332" s="435"/>
      <c r="B332" s="220" t="s">
        <v>891</v>
      </c>
      <c r="C332" s="142" t="s">
        <v>698</v>
      </c>
      <c r="D332" s="567" t="s">
        <v>667</v>
      </c>
      <c r="E332" s="19" t="s">
        <v>89</v>
      </c>
      <c r="F332" s="572" t="s">
        <v>566</v>
      </c>
      <c r="G332" s="58" t="s">
        <v>72</v>
      </c>
      <c r="H332" s="572" t="s">
        <v>566</v>
      </c>
      <c r="I332" s="142" t="s">
        <v>612</v>
      </c>
      <c r="J332" s="575" t="s">
        <v>59</v>
      </c>
      <c r="K332" s="76" t="s">
        <v>57</v>
      </c>
      <c r="L332" s="574"/>
      <c r="M332" s="410"/>
    </row>
    <row r="333" spans="1:13" ht="15" customHeight="1">
      <c r="A333" s="758"/>
      <c r="B333" s="863" t="s">
        <v>222</v>
      </c>
      <c r="C333" s="864" t="s">
        <v>699</v>
      </c>
      <c r="D333" s="567" t="s">
        <v>668</v>
      </c>
      <c r="E333" s="19" t="s">
        <v>89</v>
      </c>
      <c r="F333" s="687" t="s">
        <v>562</v>
      </c>
      <c r="G333" s="58" t="s">
        <v>72</v>
      </c>
      <c r="H333" s="687" t="s">
        <v>562</v>
      </c>
      <c r="I333" s="142" t="s">
        <v>645</v>
      </c>
      <c r="J333" s="575" t="s">
        <v>59</v>
      </c>
      <c r="K333" s="76" t="s">
        <v>57</v>
      </c>
      <c r="L333" s="577"/>
      <c r="M333" s="418"/>
    </row>
    <row r="334" spans="1:13" ht="15" customHeight="1">
      <c r="A334" s="498"/>
      <c r="B334" s="863" t="s">
        <v>221</v>
      </c>
      <c r="C334" s="864" t="s">
        <v>872</v>
      </c>
      <c r="D334" s="567" t="s">
        <v>669</v>
      </c>
      <c r="E334" s="19" t="s">
        <v>89</v>
      </c>
      <c r="F334" s="572" t="s">
        <v>612</v>
      </c>
      <c r="G334" s="58" t="s">
        <v>72</v>
      </c>
      <c r="H334" s="572" t="s">
        <v>612</v>
      </c>
      <c r="I334" s="142" t="s">
        <v>646</v>
      </c>
      <c r="J334" s="575" t="s">
        <v>59</v>
      </c>
      <c r="K334" s="76" t="s">
        <v>57</v>
      </c>
      <c r="L334" s="578"/>
      <c r="M334" s="579"/>
    </row>
    <row r="335" spans="1:13" ht="15" customHeight="1">
      <c r="A335" s="435"/>
      <c r="B335" s="863" t="s">
        <v>697</v>
      </c>
      <c r="C335" s="864" t="s">
        <v>873</v>
      </c>
      <c r="D335" s="567" t="s">
        <v>760</v>
      </c>
      <c r="E335" s="19" t="s">
        <v>89</v>
      </c>
      <c r="F335" s="572" t="s">
        <v>645</v>
      </c>
      <c r="G335" s="58" t="s">
        <v>72</v>
      </c>
      <c r="H335" s="572" t="s">
        <v>645</v>
      </c>
      <c r="I335" s="142" t="s">
        <v>647</v>
      </c>
      <c r="J335" s="22" t="s">
        <v>59</v>
      </c>
      <c r="K335" s="652" t="s">
        <v>57</v>
      </c>
      <c r="L335" s="577"/>
      <c r="M335" s="418"/>
    </row>
    <row r="336" spans="1:13" ht="15" customHeight="1">
      <c r="A336" s="498"/>
      <c r="B336" s="863" t="s">
        <v>222</v>
      </c>
      <c r="C336" s="864" t="s">
        <v>874</v>
      </c>
      <c r="D336" s="567" t="s">
        <v>761</v>
      </c>
      <c r="E336" s="19" t="s">
        <v>89</v>
      </c>
      <c r="F336" s="572" t="s">
        <v>646</v>
      </c>
      <c r="G336" s="58" t="s">
        <v>72</v>
      </c>
      <c r="H336" s="572" t="s">
        <v>646</v>
      </c>
      <c r="I336" s="142" t="s">
        <v>740</v>
      </c>
      <c r="J336" s="21" t="s">
        <v>59</v>
      </c>
      <c r="K336" s="236" t="s">
        <v>57</v>
      </c>
      <c r="L336" s="427"/>
      <c r="M336" s="410"/>
    </row>
    <row r="337" spans="1:24" ht="15" customHeight="1">
      <c r="A337" s="435"/>
      <c r="B337" s="678"/>
      <c r="C337" s="677"/>
      <c r="D337" s="567" t="s">
        <v>762</v>
      </c>
      <c r="E337" s="19" t="s">
        <v>89</v>
      </c>
      <c r="F337" s="572" t="s">
        <v>647</v>
      </c>
      <c r="G337" s="58" t="s">
        <v>72</v>
      </c>
      <c r="H337" s="572" t="s">
        <v>647</v>
      </c>
      <c r="I337" s="142" t="s">
        <v>741</v>
      </c>
      <c r="J337" s="21" t="s">
        <v>59</v>
      </c>
      <c r="K337" s="236" t="s">
        <v>57</v>
      </c>
      <c r="L337" s="418"/>
      <c r="M337" s="418"/>
    </row>
    <row r="338" spans="1:24" ht="15" customHeight="1">
      <c r="A338" s="435"/>
      <c r="B338" s="678"/>
      <c r="C338" s="677"/>
      <c r="D338" s="567" t="s">
        <v>763</v>
      </c>
      <c r="E338" s="19" t="s">
        <v>89</v>
      </c>
      <c r="F338" s="572" t="s">
        <v>740</v>
      </c>
      <c r="G338" s="58" t="s">
        <v>72</v>
      </c>
      <c r="H338" s="572" t="s">
        <v>740</v>
      </c>
      <c r="I338" s="142" t="s">
        <v>743</v>
      </c>
      <c r="J338" s="21" t="s">
        <v>59</v>
      </c>
      <c r="K338" s="236" t="s">
        <v>57</v>
      </c>
      <c r="L338" s="418"/>
      <c r="M338" s="418"/>
    </row>
    <row r="339" spans="1:24" ht="15" customHeight="1">
      <c r="A339" s="435"/>
      <c r="B339" s="678"/>
      <c r="C339" s="677"/>
      <c r="D339" s="567" t="s">
        <v>857</v>
      </c>
      <c r="E339" s="19" t="s">
        <v>89</v>
      </c>
      <c r="F339" s="572" t="s">
        <v>741</v>
      </c>
      <c r="G339" s="58" t="s">
        <v>72</v>
      </c>
      <c r="H339" s="572" t="s">
        <v>741</v>
      </c>
      <c r="I339" s="142" t="s">
        <v>755</v>
      </c>
      <c r="J339" s="21" t="s">
        <v>59</v>
      </c>
      <c r="K339" s="236" t="s">
        <v>57</v>
      </c>
      <c r="L339" s="651"/>
      <c r="M339" s="410"/>
    </row>
    <row r="340" spans="1:24" ht="15" customHeight="1">
      <c r="A340" s="435"/>
      <c r="B340" s="678"/>
      <c r="C340" s="677"/>
      <c r="D340" s="567" t="s">
        <v>854</v>
      </c>
      <c r="E340" s="19" t="s">
        <v>89</v>
      </c>
      <c r="F340" s="572" t="s">
        <v>743</v>
      </c>
      <c r="G340" s="58" t="s">
        <v>72</v>
      </c>
      <c r="H340" s="572" t="s">
        <v>743</v>
      </c>
      <c r="I340" s="142" t="s">
        <v>856</v>
      </c>
      <c r="J340" s="21" t="s">
        <v>59</v>
      </c>
      <c r="K340" s="236" t="s">
        <v>57</v>
      </c>
      <c r="L340" s="595"/>
      <c r="M340" s="410"/>
    </row>
    <row r="341" spans="1:24" s="33" customFormat="1" ht="15" customHeight="1">
      <c r="A341" s="435"/>
      <c r="B341" s="678"/>
      <c r="C341" s="677"/>
      <c r="D341" s="567" t="s">
        <v>903</v>
      </c>
      <c r="E341" s="19" t="s">
        <v>89</v>
      </c>
      <c r="F341" s="572" t="s">
        <v>755</v>
      </c>
      <c r="G341" s="58" t="s">
        <v>72</v>
      </c>
      <c r="H341" s="572" t="s">
        <v>755</v>
      </c>
      <c r="I341" s="142" t="s">
        <v>904</v>
      </c>
      <c r="J341" s="21" t="s">
        <v>59</v>
      </c>
      <c r="K341" s="236" t="s">
        <v>57</v>
      </c>
      <c r="L341" s="427"/>
      <c r="M341" s="410"/>
      <c r="N341" s="148"/>
      <c r="O341" s="148"/>
      <c r="P341" s="148"/>
      <c r="Q341" s="148"/>
      <c r="R341" s="148"/>
      <c r="S341" s="148"/>
      <c r="T341" s="148"/>
      <c r="U341" s="148"/>
      <c r="V341" s="148"/>
      <c r="W341" s="148"/>
      <c r="X341" s="148"/>
    </row>
    <row r="342" spans="1:24" s="33" customFormat="1" ht="15" customHeight="1">
      <c r="A342" s="582" t="s">
        <v>372</v>
      </c>
      <c r="B342" s="137" t="s">
        <v>166</v>
      </c>
      <c r="C342" s="221"/>
      <c r="D342" s="450" t="s">
        <v>217</v>
      </c>
      <c r="E342" s="45"/>
      <c r="F342" s="514" t="s">
        <v>206</v>
      </c>
      <c r="G342" s="52"/>
      <c r="H342" s="164"/>
      <c r="I342" s="169"/>
      <c r="J342" s="57"/>
      <c r="K342" s="190"/>
      <c r="L342" s="427"/>
      <c r="M342" s="410"/>
      <c r="N342" s="148"/>
      <c r="O342" s="148"/>
      <c r="P342" s="148"/>
      <c r="Q342" s="148"/>
      <c r="R342" s="148"/>
      <c r="S342" s="148"/>
      <c r="T342" s="148"/>
      <c r="U342" s="148"/>
      <c r="V342" s="148"/>
      <c r="W342" s="148"/>
      <c r="X342" s="148"/>
    </row>
    <row r="343" spans="1:24" ht="15">
      <c r="A343" s="758"/>
      <c r="B343" s="779" t="s">
        <v>588</v>
      </c>
      <c r="C343" s="780" t="s">
        <v>589</v>
      </c>
      <c r="D343" s="457" t="s">
        <v>503</v>
      </c>
      <c r="E343" s="19" t="s">
        <v>89</v>
      </c>
      <c r="F343" s="146" t="s">
        <v>499</v>
      </c>
      <c r="G343" s="58" t="s">
        <v>72</v>
      </c>
      <c r="H343" s="146" t="s">
        <v>499</v>
      </c>
      <c r="I343" s="147" t="s">
        <v>504</v>
      </c>
      <c r="J343" s="41" t="s">
        <v>60</v>
      </c>
      <c r="K343" s="190" t="s">
        <v>95</v>
      </c>
      <c r="L343" s="422"/>
      <c r="M343" s="412"/>
    </row>
    <row r="344" spans="1:24" s="33" customFormat="1" ht="15" customHeight="1">
      <c r="A344" s="498"/>
      <c r="B344" s="165" t="s">
        <v>493</v>
      </c>
      <c r="C344" s="25" t="s">
        <v>614</v>
      </c>
      <c r="D344" s="457" t="s">
        <v>522</v>
      </c>
      <c r="E344" s="19" t="s">
        <v>89</v>
      </c>
      <c r="F344" s="688" t="s">
        <v>513</v>
      </c>
      <c r="G344" s="58" t="s">
        <v>72</v>
      </c>
      <c r="H344" s="688" t="s">
        <v>513</v>
      </c>
      <c r="I344" s="147" t="s">
        <v>523</v>
      </c>
      <c r="J344" s="22" t="s">
        <v>60</v>
      </c>
      <c r="K344" s="190" t="s">
        <v>50</v>
      </c>
      <c r="L344" s="422"/>
      <c r="M344" s="412"/>
      <c r="N344" s="653"/>
      <c r="O344" s="654"/>
      <c r="P344" s="655"/>
      <c r="Q344" s="656"/>
      <c r="R344" s="657"/>
      <c r="S344" s="658"/>
      <c r="T344" s="430"/>
      <c r="U344" s="659"/>
      <c r="V344" s="339"/>
      <c r="W344" s="660"/>
      <c r="X344" s="661"/>
    </row>
    <row r="345" spans="1:24" ht="15" customHeight="1">
      <c r="A345" s="498"/>
      <c r="B345" s="165" t="s">
        <v>700</v>
      </c>
      <c r="C345" s="25" t="s">
        <v>615</v>
      </c>
      <c r="D345" s="457" t="s">
        <v>524</v>
      </c>
      <c r="E345" s="19" t="s">
        <v>89</v>
      </c>
      <c r="F345" s="146" t="s">
        <v>525</v>
      </c>
      <c r="G345" s="58" t="s">
        <v>72</v>
      </c>
      <c r="H345" s="146" t="s">
        <v>525</v>
      </c>
      <c r="I345" s="147" t="s">
        <v>526</v>
      </c>
      <c r="J345" s="22" t="s">
        <v>60</v>
      </c>
      <c r="K345" s="190" t="s">
        <v>50</v>
      </c>
      <c r="L345" s="422"/>
      <c r="M345" s="412"/>
      <c r="N345" s="653"/>
      <c r="O345" s="654"/>
      <c r="P345" s="655"/>
      <c r="Q345" s="656"/>
      <c r="R345" s="657"/>
      <c r="S345" s="658"/>
      <c r="T345" s="430"/>
      <c r="U345" s="659"/>
      <c r="V345" s="339"/>
      <c r="W345" s="660"/>
      <c r="X345" s="661"/>
    </row>
    <row r="346" spans="1:24" ht="15" customHeight="1">
      <c r="A346" s="758"/>
      <c r="B346" s="165" t="s">
        <v>457</v>
      </c>
      <c r="C346" s="25" t="s">
        <v>616</v>
      </c>
      <c r="D346" s="457" t="s">
        <v>578</v>
      </c>
      <c r="E346" s="19" t="s">
        <v>89</v>
      </c>
      <c r="F346" s="146" t="s">
        <v>560</v>
      </c>
      <c r="G346" s="58" t="s">
        <v>72</v>
      </c>
      <c r="H346" s="146" t="s">
        <v>560</v>
      </c>
      <c r="I346" s="147" t="s">
        <v>579</v>
      </c>
      <c r="J346" s="22" t="s">
        <v>60</v>
      </c>
      <c r="K346" s="141" t="s">
        <v>50</v>
      </c>
      <c r="L346" s="422"/>
      <c r="M346" s="412"/>
      <c r="N346" s="653"/>
      <c r="O346" s="654"/>
      <c r="P346" s="655"/>
      <c r="Q346" s="656"/>
      <c r="R346" s="657"/>
      <c r="S346" s="658"/>
      <c r="T346" s="430"/>
      <c r="U346" s="659"/>
      <c r="V346" s="339"/>
      <c r="W346" s="660"/>
      <c r="X346" s="661"/>
    </row>
    <row r="347" spans="1:24" ht="15" customHeight="1">
      <c r="A347" s="498"/>
      <c r="B347" s="165" t="s">
        <v>493</v>
      </c>
      <c r="C347" s="25" t="s">
        <v>617</v>
      </c>
      <c r="D347" s="457" t="s">
        <v>610</v>
      </c>
      <c r="E347" s="19" t="s">
        <v>89</v>
      </c>
      <c r="F347" s="688" t="s">
        <v>565</v>
      </c>
      <c r="G347" s="58" t="s">
        <v>72</v>
      </c>
      <c r="H347" s="688" t="s">
        <v>565</v>
      </c>
      <c r="I347" s="147" t="s">
        <v>613</v>
      </c>
      <c r="J347" s="22" t="s">
        <v>60</v>
      </c>
      <c r="K347" s="141" t="s">
        <v>50</v>
      </c>
      <c r="L347" s="422"/>
      <c r="M347" s="412"/>
      <c r="N347" s="653"/>
      <c r="O347" s="654"/>
      <c r="P347" s="655"/>
      <c r="Q347" s="656"/>
      <c r="R347" s="657"/>
      <c r="S347" s="658"/>
      <c r="T347" s="430"/>
      <c r="U347" s="659"/>
      <c r="V347" s="339"/>
      <c r="W347" s="660"/>
      <c r="X347" s="661"/>
    </row>
    <row r="348" spans="1:24" ht="15" customHeight="1">
      <c r="A348" s="498"/>
      <c r="B348" s="842" t="s">
        <v>700</v>
      </c>
      <c r="C348" s="799" t="s">
        <v>618</v>
      </c>
      <c r="D348" s="457" t="s">
        <v>670</v>
      </c>
      <c r="E348" s="19" t="s">
        <v>89</v>
      </c>
      <c r="F348" s="146" t="s">
        <v>631</v>
      </c>
      <c r="G348" s="58" t="s">
        <v>72</v>
      </c>
      <c r="H348" s="146" t="s">
        <v>631</v>
      </c>
      <c r="I348" s="147" t="s">
        <v>671</v>
      </c>
      <c r="J348" s="22" t="s">
        <v>60</v>
      </c>
      <c r="K348" s="141" t="s">
        <v>50</v>
      </c>
      <c r="L348" s="422"/>
      <c r="M348" s="412"/>
      <c r="N348" s="653"/>
      <c r="O348" s="654"/>
      <c r="P348" s="655"/>
      <c r="Q348" s="656"/>
      <c r="R348" s="657"/>
      <c r="S348" s="658"/>
      <c r="T348" s="430"/>
      <c r="U348" s="659"/>
      <c r="V348" s="339"/>
      <c r="W348" s="660"/>
      <c r="X348" s="661"/>
    </row>
    <row r="349" spans="1:24" ht="15" customHeight="1">
      <c r="A349" s="758"/>
      <c r="B349" s="842" t="s">
        <v>457</v>
      </c>
      <c r="C349" s="799" t="s">
        <v>875</v>
      </c>
      <c r="D349" s="457" t="s">
        <v>672</v>
      </c>
      <c r="E349" s="19" t="s">
        <v>89</v>
      </c>
      <c r="F349" s="146" t="s">
        <v>633</v>
      </c>
      <c r="G349" s="58" t="s">
        <v>72</v>
      </c>
      <c r="H349" s="146" t="s">
        <v>633</v>
      </c>
      <c r="I349" s="147" t="s">
        <v>673</v>
      </c>
      <c r="J349" s="22" t="s">
        <v>60</v>
      </c>
      <c r="K349" s="141" t="s">
        <v>50</v>
      </c>
      <c r="L349" s="422"/>
      <c r="M349" s="412"/>
      <c r="N349" s="653"/>
      <c r="O349" s="654"/>
      <c r="P349" s="655"/>
      <c r="Q349" s="656"/>
      <c r="R349" s="657"/>
      <c r="S349" s="658"/>
      <c r="T349" s="430"/>
      <c r="U349" s="659"/>
      <c r="V349" s="339"/>
      <c r="W349" s="660"/>
      <c r="X349" s="661"/>
    </row>
    <row r="350" spans="1:24" ht="15" customHeight="1">
      <c r="A350" s="498"/>
      <c r="B350" s="842" t="s">
        <v>493</v>
      </c>
      <c r="C350" s="799" t="s">
        <v>876</v>
      </c>
      <c r="D350" s="457" t="s">
        <v>674</v>
      </c>
      <c r="E350" s="19" t="s">
        <v>89</v>
      </c>
      <c r="F350" s="688" t="s">
        <v>642</v>
      </c>
      <c r="G350" s="58" t="s">
        <v>72</v>
      </c>
      <c r="H350" s="688" t="s">
        <v>642</v>
      </c>
      <c r="I350" s="147" t="s">
        <v>675</v>
      </c>
      <c r="J350" s="22" t="s">
        <v>60</v>
      </c>
      <c r="K350" s="141" t="s">
        <v>50</v>
      </c>
      <c r="L350" s="422"/>
      <c r="M350" s="412"/>
      <c r="N350" s="653"/>
      <c r="O350" s="654"/>
      <c r="P350" s="655"/>
      <c r="Q350" s="656"/>
      <c r="R350" s="657"/>
      <c r="S350" s="658"/>
      <c r="T350" s="430"/>
      <c r="U350" s="659"/>
      <c r="V350" s="339"/>
      <c r="W350" s="660"/>
      <c r="X350" s="661"/>
    </row>
    <row r="351" spans="1:24" ht="15" customHeight="1">
      <c r="A351" s="498"/>
      <c r="B351" s="842" t="s">
        <v>700</v>
      </c>
      <c r="C351" s="799" t="s">
        <v>877</v>
      </c>
      <c r="D351" s="457" t="s">
        <v>764</v>
      </c>
      <c r="E351" s="19" t="s">
        <v>89</v>
      </c>
      <c r="F351" s="146" t="s">
        <v>637</v>
      </c>
      <c r="G351" s="58" t="s">
        <v>72</v>
      </c>
      <c r="H351" s="146" t="s">
        <v>637</v>
      </c>
      <c r="I351" s="147" t="s">
        <v>765</v>
      </c>
      <c r="J351" s="22" t="s">
        <v>60</v>
      </c>
      <c r="K351" s="141" t="s">
        <v>50</v>
      </c>
      <c r="L351" s="422"/>
      <c r="M351" s="412"/>
      <c r="N351" s="653"/>
      <c r="O351" s="654"/>
      <c r="P351" s="655"/>
      <c r="Q351" s="656"/>
      <c r="R351" s="657"/>
      <c r="S351" s="658"/>
      <c r="T351" s="430"/>
      <c r="U351" s="659"/>
      <c r="V351" s="339"/>
      <c r="W351" s="660"/>
      <c r="X351" s="661"/>
    </row>
    <row r="352" spans="1:24" ht="15" customHeight="1">
      <c r="A352" s="498"/>
      <c r="B352" s="671"/>
      <c r="C352" s="675"/>
      <c r="D352" s="457" t="s">
        <v>766</v>
      </c>
      <c r="E352" s="19" t="s">
        <v>89</v>
      </c>
      <c r="F352" s="146" t="s">
        <v>653</v>
      </c>
      <c r="G352" s="58" t="s">
        <v>72</v>
      </c>
      <c r="H352" s="146" t="s">
        <v>653</v>
      </c>
      <c r="I352" s="147" t="s">
        <v>767</v>
      </c>
      <c r="J352" s="22" t="s">
        <v>60</v>
      </c>
      <c r="K352" s="141" t="s">
        <v>50</v>
      </c>
      <c r="L352" s="422"/>
      <c r="M352" s="412"/>
      <c r="N352" s="653"/>
      <c r="O352" s="654"/>
      <c r="P352" s="655"/>
      <c r="Q352" s="656"/>
      <c r="R352" s="657"/>
      <c r="S352" s="658"/>
      <c r="T352" s="430"/>
      <c r="U352" s="659"/>
      <c r="V352" s="339"/>
      <c r="W352" s="660"/>
      <c r="X352" s="661"/>
    </row>
    <row r="353" spans="1:24" ht="15" customHeight="1">
      <c r="A353" s="498"/>
      <c r="B353" s="671"/>
      <c r="C353" s="675"/>
      <c r="D353" s="457" t="s">
        <v>768</v>
      </c>
      <c r="E353" s="19" t="s">
        <v>89</v>
      </c>
      <c r="F353" s="146" t="s">
        <v>729</v>
      </c>
      <c r="G353" s="58" t="s">
        <v>72</v>
      </c>
      <c r="H353" s="146" t="s">
        <v>729</v>
      </c>
      <c r="I353" s="147" t="s">
        <v>769</v>
      </c>
      <c r="J353" s="22" t="s">
        <v>60</v>
      </c>
      <c r="K353" s="141" t="s">
        <v>50</v>
      </c>
      <c r="L353" s="422"/>
      <c r="M353" s="412"/>
      <c r="N353" s="653"/>
      <c r="O353" s="662"/>
      <c r="P353" s="655"/>
      <c r="Q353" s="656"/>
      <c r="R353" s="657"/>
      <c r="S353" s="658"/>
      <c r="T353" s="430"/>
      <c r="U353" s="659"/>
      <c r="V353" s="339"/>
      <c r="W353" s="660"/>
      <c r="X353" s="661"/>
    </row>
    <row r="354" spans="1:24" ht="15" customHeight="1">
      <c r="A354" s="498"/>
      <c r="B354" s="671"/>
      <c r="C354" s="675"/>
      <c r="D354" s="457" t="s">
        <v>858</v>
      </c>
      <c r="E354" s="19" t="s">
        <v>89</v>
      </c>
      <c r="F354" s="146" t="s">
        <v>731</v>
      </c>
      <c r="G354" s="58" t="s">
        <v>72</v>
      </c>
      <c r="H354" s="146" t="s">
        <v>731</v>
      </c>
      <c r="I354" s="147" t="s">
        <v>859</v>
      </c>
      <c r="J354" s="22" t="s">
        <v>60</v>
      </c>
      <c r="K354" s="141" t="s">
        <v>50</v>
      </c>
      <c r="L354" s="595"/>
      <c r="M354" s="412"/>
      <c r="N354" s="653"/>
      <c r="O354" s="654"/>
      <c r="P354" s="655"/>
      <c r="Q354" s="656"/>
      <c r="R354" s="657"/>
      <c r="S354" s="658"/>
      <c r="T354" s="430"/>
      <c r="U354" s="659"/>
      <c r="V354" s="339"/>
      <c r="W354" s="663"/>
      <c r="X354" s="661"/>
    </row>
    <row r="355" spans="1:24" ht="15" customHeight="1">
      <c r="A355" s="498"/>
      <c r="B355" s="671"/>
      <c r="C355" s="675"/>
      <c r="D355" s="457"/>
      <c r="E355" s="19"/>
      <c r="F355" s="146"/>
      <c r="G355" s="58"/>
      <c r="H355" s="146"/>
      <c r="I355" s="147"/>
      <c r="J355" s="22" t="s">
        <v>60</v>
      </c>
      <c r="K355" s="141" t="s">
        <v>50</v>
      </c>
      <c r="L355" s="422"/>
      <c r="M355" s="412"/>
      <c r="N355" s="653"/>
      <c r="O355" s="662"/>
      <c r="P355" s="655"/>
      <c r="Q355" s="656"/>
      <c r="R355" s="657"/>
      <c r="S355" s="658"/>
      <c r="T355" s="430"/>
      <c r="U355" s="659"/>
      <c r="V355" s="339"/>
      <c r="W355" s="664"/>
      <c r="X355" s="661"/>
    </row>
    <row r="356" spans="1:24" ht="15" customHeight="1">
      <c r="A356" s="498"/>
      <c r="B356" s="671"/>
      <c r="C356" s="675"/>
      <c r="D356" s="457"/>
      <c r="E356" s="19"/>
      <c r="F356" s="146"/>
      <c r="G356" s="58"/>
      <c r="H356" s="146"/>
      <c r="I356" s="147"/>
      <c r="J356" s="22" t="s">
        <v>60</v>
      </c>
      <c r="K356" s="141" t="s">
        <v>50</v>
      </c>
      <c r="L356" s="422"/>
      <c r="M356" s="412"/>
    </row>
    <row r="357" spans="1:24" ht="15" customHeight="1">
      <c r="A357" s="582" t="s">
        <v>372</v>
      </c>
      <c r="B357" s="137" t="s">
        <v>198</v>
      </c>
      <c r="C357" s="54"/>
      <c r="D357" s="450" t="s">
        <v>212</v>
      </c>
      <c r="E357" s="45"/>
      <c r="F357" s="514" t="s">
        <v>218</v>
      </c>
      <c r="G357" s="52"/>
      <c r="H357" s="164"/>
      <c r="I357" s="169"/>
      <c r="J357" s="57"/>
      <c r="K357" s="190"/>
      <c r="L357" s="422"/>
      <c r="M357" s="412"/>
    </row>
    <row r="358" spans="1:24" ht="15" customHeight="1">
      <c r="A358" s="498"/>
      <c r="B358" s="133" t="s">
        <v>160</v>
      </c>
      <c r="C358" s="61" t="s">
        <v>788</v>
      </c>
      <c r="D358" s="596" t="s">
        <v>676</v>
      </c>
      <c r="E358" s="19" t="s">
        <v>89</v>
      </c>
      <c r="F358" s="139" t="s">
        <v>525</v>
      </c>
      <c r="G358" s="18" t="s">
        <v>72</v>
      </c>
      <c r="H358" s="139" t="s">
        <v>525</v>
      </c>
      <c r="I358" s="123" t="s">
        <v>551</v>
      </c>
      <c r="J358" s="22" t="s">
        <v>61</v>
      </c>
      <c r="K358" s="141" t="s">
        <v>48</v>
      </c>
      <c r="L358" s="422"/>
      <c r="M358" s="412"/>
    </row>
    <row r="359" spans="1:24" ht="15" customHeight="1">
      <c r="A359" s="435"/>
      <c r="B359" s="794" t="s">
        <v>88</v>
      </c>
      <c r="C359" s="795" t="s">
        <v>683</v>
      </c>
      <c r="D359" s="596" t="s">
        <v>677</v>
      </c>
      <c r="E359" s="19" t="s">
        <v>89</v>
      </c>
      <c r="F359" s="139" t="s">
        <v>560</v>
      </c>
      <c r="G359" s="18" t="s">
        <v>72</v>
      </c>
      <c r="H359" s="139" t="s">
        <v>560</v>
      </c>
      <c r="I359" s="123" t="s">
        <v>619</v>
      </c>
      <c r="J359" s="22" t="s">
        <v>61</v>
      </c>
      <c r="K359" s="141" t="s">
        <v>48</v>
      </c>
      <c r="L359" s="422"/>
      <c r="M359" s="412"/>
    </row>
    <row r="360" spans="1:24" ht="15" customHeight="1">
      <c r="A360" s="435"/>
      <c r="B360" s="133" t="s">
        <v>161</v>
      </c>
      <c r="C360" s="61" t="s">
        <v>789</v>
      </c>
      <c r="D360" s="596" t="s">
        <v>678</v>
      </c>
      <c r="E360" s="19" t="s">
        <v>89</v>
      </c>
      <c r="F360" s="689" t="s">
        <v>565</v>
      </c>
      <c r="G360" s="18" t="s">
        <v>72</v>
      </c>
      <c r="H360" s="689" t="s">
        <v>565</v>
      </c>
      <c r="I360" s="123" t="s">
        <v>621</v>
      </c>
      <c r="J360" s="22" t="s">
        <v>61</v>
      </c>
      <c r="K360" s="141" t="s">
        <v>48</v>
      </c>
      <c r="L360" s="585"/>
      <c r="M360" s="61"/>
    </row>
    <row r="361" spans="1:24" ht="15" customHeight="1">
      <c r="A361" s="498"/>
      <c r="B361" s="133" t="s">
        <v>159</v>
      </c>
      <c r="C361" s="61" t="s">
        <v>790</v>
      </c>
      <c r="D361" s="596" t="s">
        <v>758</v>
      </c>
      <c r="E361" s="19" t="s">
        <v>89</v>
      </c>
      <c r="F361" s="139" t="s">
        <v>631</v>
      </c>
      <c r="G361" s="18" t="s">
        <v>72</v>
      </c>
      <c r="H361" s="139" t="s">
        <v>631</v>
      </c>
      <c r="I361" s="123" t="s">
        <v>623</v>
      </c>
      <c r="J361" s="22" t="s">
        <v>61</v>
      </c>
      <c r="K361" s="141" t="s">
        <v>48</v>
      </c>
      <c r="L361" s="580"/>
      <c r="M361" s="24"/>
    </row>
    <row r="362" spans="1:24" ht="15" customHeight="1">
      <c r="A362" s="435"/>
      <c r="B362" s="794" t="s">
        <v>160</v>
      </c>
      <c r="C362" s="795" t="s">
        <v>864</v>
      </c>
      <c r="D362" s="596" t="s">
        <v>759</v>
      </c>
      <c r="E362" s="19" t="s">
        <v>89</v>
      </c>
      <c r="F362" s="139" t="s">
        <v>633</v>
      </c>
      <c r="G362" s="18" t="s">
        <v>72</v>
      </c>
      <c r="H362" s="139" t="s">
        <v>633</v>
      </c>
      <c r="I362" s="123" t="s">
        <v>628</v>
      </c>
      <c r="J362" s="22" t="s">
        <v>61</v>
      </c>
      <c r="K362" s="141" t="s">
        <v>48</v>
      </c>
      <c r="L362" s="580"/>
      <c r="M362" s="24"/>
    </row>
    <row r="363" spans="1:24" s="33" customFormat="1" ht="15">
      <c r="A363" s="435"/>
      <c r="B363" s="794" t="s">
        <v>88</v>
      </c>
      <c r="C363" s="795" t="s">
        <v>865</v>
      </c>
      <c r="D363" s="596" t="s">
        <v>868</v>
      </c>
      <c r="E363" s="19" t="s">
        <v>89</v>
      </c>
      <c r="F363" s="689" t="s">
        <v>642</v>
      </c>
      <c r="G363" s="18" t="s">
        <v>72</v>
      </c>
      <c r="H363" s="689" t="s">
        <v>642</v>
      </c>
      <c r="I363" s="123" t="s">
        <v>720</v>
      </c>
      <c r="J363" s="22" t="s">
        <v>61</v>
      </c>
      <c r="K363" s="141" t="s">
        <v>48</v>
      </c>
      <c r="L363" s="580"/>
      <c r="M363" s="61"/>
      <c r="N363" s="158"/>
      <c r="O363" s="158"/>
      <c r="P363" s="158"/>
      <c r="Q363" s="158"/>
      <c r="R363" s="158"/>
      <c r="S363" s="158"/>
      <c r="T363" s="158"/>
      <c r="U363" s="158"/>
      <c r="V363" s="158"/>
      <c r="W363" s="158"/>
      <c r="X363" s="158"/>
    </row>
    <row r="364" spans="1:24" ht="15">
      <c r="A364" s="498"/>
      <c r="B364" s="798" t="s">
        <v>161</v>
      </c>
      <c r="C364" s="797" t="s">
        <v>866</v>
      </c>
      <c r="D364" s="596" t="s">
        <v>917</v>
      </c>
      <c r="E364" s="19" t="s">
        <v>89</v>
      </c>
      <c r="F364" s="139" t="s">
        <v>637</v>
      </c>
      <c r="G364" s="18" t="s">
        <v>72</v>
      </c>
      <c r="H364" s="139" t="s">
        <v>637</v>
      </c>
      <c r="I364" s="123" t="s">
        <v>722</v>
      </c>
      <c r="J364" s="22" t="s">
        <v>61</v>
      </c>
      <c r="K364" s="141" t="s">
        <v>48</v>
      </c>
      <c r="L364" s="422"/>
      <c r="M364" s="412"/>
    </row>
    <row r="365" spans="1:24" ht="15">
      <c r="A365" s="435"/>
      <c r="B365" s="798" t="s">
        <v>159</v>
      </c>
      <c r="C365" s="797" t="s">
        <v>867</v>
      </c>
      <c r="D365" s="596" t="s">
        <v>918</v>
      </c>
      <c r="E365" s="19" t="s">
        <v>89</v>
      </c>
      <c r="F365" s="139" t="s">
        <v>653</v>
      </c>
      <c r="G365" s="18" t="s">
        <v>72</v>
      </c>
      <c r="H365" s="139" t="s">
        <v>653</v>
      </c>
      <c r="I365" s="123" t="s">
        <v>826</v>
      </c>
      <c r="J365" s="22" t="s">
        <v>61</v>
      </c>
      <c r="K365" s="141" t="s">
        <v>48</v>
      </c>
      <c r="L365" s="422"/>
      <c r="M365" s="412"/>
    </row>
    <row r="366" spans="1:24" ht="15">
      <c r="A366" s="498"/>
      <c r="B366" s="674"/>
      <c r="C366" s="679"/>
      <c r="D366" s="596" t="s">
        <v>919</v>
      </c>
      <c r="E366" s="19" t="s">
        <v>89</v>
      </c>
      <c r="F366" s="139" t="s">
        <v>729</v>
      </c>
      <c r="G366" s="18" t="s">
        <v>72</v>
      </c>
      <c r="H366" s="139" t="s">
        <v>729</v>
      </c>
      <c r="I366" s="123" t="s">
        <v>828</v>
      </c>
      <c r="J366" s="22" t="s">
        <v>61</v>
      </c>
      <c r="K366" s="141" t="s">
        <v>48</v>
      </c>
      <c r="L366" s="422"/>
      <c r="M366" s="412"/>
    </row>
    <row r="367" spans="1:24" ht="15">
      <c r="A367" s="582" t="s">
        <v>372</v>
      </c>
      <c r="B367" s="674"/>
      <c r="C367" s="679"/>
      <c r="D367" s="596" t="s">
        <v>920</v>
      </c>
      <c r="E367" s="19" t="s">
        <v>89</v>
      </c>
      <c r="F367" s="139" t="s">
        <v>731</v>
      </c>
      <c r="G367" s="18" t="s">
        <v>72</v>
      </c>
      <c r="H367" s="139" t="s">
        <v>731</v>
      </c>
      <c r="I367" s="123" t="s">
        <v>855</v>
      </c>
      <c r="J367" s="22" t="s">
        <v>61</v>
      </c>
      <c r="K367" s="141" t="s">
        <v>48</v>
      </c>
      <c r="L367" s="422"/>
      <c r="M367" s="412"/>
    </row>
    <row r="368" spans="1:24" ht="15">
      <c r="A368" s="443"/>
      <c r="B368" s="674"/>
      <c r="C368" s="679"/>
      <c r="D368" s="596" t="s">
        <v>943</v>
      </c>
      <c r="E368" s="19" t="s">
        <v>89</v>
      </c>
      <c r="F368" s="139" t="s">
        <v>749</v>
      </c>
      <c r="G368" s="18" t="s">
        <v>72</v>
      </c>
      <c r="H368" s="139" t="s">
        <v>749</v>
      </c>
      <c r="I368" s="123" t="s">
        <v>931</v>
      </c>
      <c r="J368" s="22" t="s">
        <v>61</v>
      </c>
      <c r="K368" s="141" t="s">
        <v>48</v>
      </c>
      <c r="L368" s="422"/>
      <c r="M368" s="412"/>
    </row>
    <row r="369" spans="1:13" ht="15">
      <c r="A369" s="443"/>
      <c r="B369" s="674"/>
      <c r="C369" s="679"/>
      <c r="D369" s="596" t="s">
        <v>944</v>
      </c>
      <c r="E369" s="19" t="s">
        <v>89</v>
      </c>
      <c r="F369" s="139" t="s">
        <v>833</v>
      </c>
      <c r="G369" s="18" t="s">
        <v>72</v>
      </c>
      <c r="H369" s="139" t="s">
        <v>833</v>
      </c>
      <c r="I369" s="123" t="s">
        <v>933</v>
      </c>
      <c r="J369" s="22" t="s">
        <v>61</v>
      </c>
      <c r="K369" s="141" t="s">
        <v>48</v>
      </c>
      <c r="L369" s="422"/>
      <c r="M369" s="412"/>
    </row>
    <row r="370" spans="1:13" ht="15">
      <c r="A370" s="443"/>
      <c r="B370" s="215"/>
      <c r="C370" s="24"/>
      <c r="D370" s="596"/>
      <c r="E370" s="19"/>
      <c r="F370" s="139"/>
      <c r="G370" s="18"/>
      <c r="H370" s="139"/>
      <c r="I370" s="123"/>
      <c r="J370" s="22"/>
      <c r="K370" s="141"/>
      <c r="L370" s="581"/>
      <c r="M370" s="25"/>
    </row>
    <row r="371" spans="1:13" ht="15" customHeight="1">
      <c r="A371" s="443"/>
      <c r="B371" s="723"/>
      <c r="C371" s="568"/>
      <c r="D371" s="596"/>
      <c r="E371" s="19"/>
      <c r="F371" s="689"/>
      <c r="G371" s="18"/>
      <c r="H371" s="689"/>
      <c r="I371" s="123"/>
      <c r="J371" s="22"/>
      <c r="K371" s="141"/>
      <c r="L371" s="585"/>
      <c r="M371" s="61"/>
    </row>
    <row r="372" spans="1:13" ht="15" customHeight="1">
      <c r="A372" s="443"/>
      <c r="B372" s="215"/>
      <c r="C372" s="24"/>
      <c r="D372" s="596"/>
      <c r="E372" s="19"/>
      <c r="F372" s="139"/>
      <c r="G372" s="18"/>
      <c r="H372" s="139"/>
      <c r="I372" s="123"/>
      <c r="J372" s="22"/>
      <c r="K372" s="141"/>
      <c r="L372" s="580"/>
      <c r="M372" s="24"/>
    </row>
    <row r="373" spans="1:13" ht="15" customHeight="1">
      <c r="A373" s="443"/>
      <c r="B373" s="723"/>
      <c r="C373" s="568"/>
      <c r="D373" s="596"/>
      <c r="E373" s="19"/>
      <c r="F373" s="689"/>
      <c r="G373" s="18"/>
      <c r="H373" s="689"/>
      <c r="I373" s="123"/>
      <c r="J373" s="22"/>
      <c r="K373" s="141"/>
      <c r="L373" s="581"/>
      <c r="M373" s="25"/>
    </row>
    <row r="374" spans="1:13" ht="15" customHeight="1">
      <c r="A374" s="498"/>
      <c r="B374" s="723"/>
      <c r="C374" s="568"/>
      <c r="D374" s="596"/>
      <c r="E374" s="19"/>
      <c r="F374" s="139"/>
      <c r="G374" s="18"/>
      <c r="H374" s="139"/>
      <c r="I374" s="123"/>
      <c r="J374" s="22"/>
      <c r="K374" s="141"/>
      <c r="L374" s="650"/>
      <c r="M374" s="650"/>
    </row>
    <row r="375" spans="1:13" ht="15" customHeight="1">
      <c r="A375" s="443"/>
      <c r="B375" s="723"/>
      <c r="C375" s="568"/>
      <c r="D375" s="596"/>
      <c r="E375" s="19"/>
      <c r="F375" s="139"/>
      <c r="G375" s="18"/>
      <c r="H375" s="139"/>
      <c r="I375" s="123"/>
      <c r="J375" s="22"/>
      <c r="K375" s="141"/>
      <c r="L375" s="650"/>
      <c r="M375" s="650"/>
    </row>
    <row r="376" spans="1:13" ht="15" customHeight="1">
      <c r="B376" s="723"/>
      <c r="C376" s="568"/>
      <c r="D376" s="761"/>
      <c r="E376" s="19"/>
      <c r="F376" s="139"/>
      <c r="G376" s="18"/>
      <c r="H376" s="139"/>
      <c r="I376" s="123"/>
      <c r="J376" s="22"/>
      <c r="K376" s="141"/>
      <c r="L376" s="650"/>
      <c r="M376" s="650"/>
    </row>
    <row r="377" spans="1:13" ht="15" customHeight="1">
      <c r="C377" s="17"/>
      <c r="D377" s="461"/>
      <c r="F377" s="609"/>
      <c r="H377" s="17"/>
      <c r="I377" s="430"/>
      <c r="J377" s="22"/>
      <c r="K377" s="141"/>
      <c r="L377" s="422"/>
      <c r="M377" s="412"/>
    </row>
    <row r="378" spans="1:13" ht="15" customHeight="1">
      <c r="C378" s="17"/>
      <c r="D378" s="461"/>
      <c r="F378" s="609"/>
      <c r="H378" s="17"/>
      <c r="I378" s="430"/>
      <c r="J378" s="22"/>
      <c r="K378" s="141"/>
      <c r="L378" s="422"/>
      <c r="M378" s="412"/>
    </row>
    <row r="379" spans="1:13" ht="15">
      <c r="C379" s="17"/>
      <c r="D379" s="461"/>
      <c r="F379" s="609"/>
      <c r="H379" s="17"/>
      <c r="I379" s="430"/>
      <c r="J379" s="22"/>
      <c r="K379" s="141"/>
      <c r="L379" s="424"/>
      <c r="M379" s="414"/>
    </row>
    <row r="380" spans="1:13" ht="15">
      <c r="C380" s="17"/>
      <c r="D380" s="461"/>
      <c r="F380" s="609"/>
      <c r="H380" s="17"/>
      <c r="I380" s="430"/>
      <c r="K380" s="339"/>
      <c r="L380" s="428"/>
      <c r="M380" s="340"/>
    </row>
    <row r="381" spans="1:13" ht="15">
      <c r="C381" s="17"/>
      <c r="D381" s="461"/>
      <c r="F381" s="609"/>
      <c r="H381" s="17"/>
      <c r="I381" s="430"/>
      <c r="L381" s="428"/>
      <c r="M381" s="340"/>
    </row>
    <row r="382" spans="1:13" ht="15">
      <c r="C382" s="17"/>
      <c r="D382" s="461"/>
      <c r="F382" s="609"/>
      <c r="H382" s="17"/>
      <c r="I382" s="430"/>
    </row>
    <row r="383" spans="1:13" ht="15">
      <c r="C383" s="17"/>
      <c r="D383" s="461"/>
      <c r="F383" s="609"/>
      <c r="H383" s="17"/>
      <c r="I383" s="430"/>
    </row>
    <row r="384" spans="1:13" ht="15">
      <c r="C384" s="17"/>
      <c r="D384" s="461"/>
      <c r="F384" s="609"/>
      <c r="H384" s="17"/>
      <c r="I384" s="430"/>
    </row>
    <row r="385" spans="3:9" ht="15">
      <c r="C385" s="17"/>
      <c r="D385" s="461"/>
      <c r="F385" s="609"/>
      <c r="H385" s="17"/>
      <c r="I385" s="430"/>
    </row>
    <row r="386" spans="3:9" ht="15">
      <c r="C386" s="17"/>
      <c r="D386" s="461"/>
      <c r="F386" s="609"/>
      <c r="H386" s="17"/>
      <c r="I386" s="430"/>
    </row>
    <row r="387" spans="3:9" ht="15">
      <c r="C387" s="17"/>
      <c r="D387" s="461"/>
      <c r="F387" s="609"/>
      <c r="H387" s="17"/>
      <c r="I387" s="430"/>
    </row>
    <row r="388" spans="3:9" ht="15">
      <c r="C388" s="17"/>
      <c r="D388" s="461"/>
      <c r="F388" s="609"/>
      <c r="H388" s="17"/>
      <c r="I388" s="430"/>
    </row>
    <row r="389" spans="3:9" ht="15">
      <c r="C389" s="17"/>
      <c r="D389" s="461"/>
      <c r="F389" s="609"/>
      <c r="H389" s="17"/>
      <c r="I389" s="430"/>
    </row>
    <row r="390" spans="3:9" ht="15">
      <c r="C390" s="17"/>
      <c r="D390" s="461"/>
      <c r="F390" s="609"/>
      <c r="H390" s="17"/>
      <c r="I390" s="430"/>
    </row>
    <row r="391" spans="3:9" ht="15">
      <c r="C391" s="17"/>
      <c r="D391" s="461"/>
      <c r="F391" s="609"/>
      <c r="H391" s="17"/>
      <c r="I391" s="430"/>
    </row>
    <row r="392" spans="3:9" ht="15">
      <c r="C392" s="17"/>
      <c r="D392" s="461"/>
      <c r="F392" s="609"/>
      <c r="H392" s="17"/>
      <c r="I392" s="430"/>
    </row>
    <row r="393" spans="3:9" ht="15">
      <c r="C393" s="17"/>
      <c r="D393" s="461"/>
      <c r="F393" s="609"/>
      <c r="H393" s="17"/>
      <c r="I393" s="430"/>
    </row>
    <row r="394" spans="3:9" ht="15">
      <c r="C394" s="17"/>
      <c r="D394" s="461"/>
      <c r="F394" s="609"/>
      <c r="H394" s="17"/>
      <c r="I394" s="430"/>
    </row>
    <row r="395" spans="3:9" ht="15">
      <c r="C395" s="17"/>
      <c r="D395" s="461"/>
      <c r="F395" s="609"/>
      <c r="H395" s="17"/>
      <c r="I395" s="430"/>
    </row>
    <row r="396" spans="3:9" ht="15">
      <c r="C396" s="17"/>
      <c r="D396" s="461"/>
      <c r="F396" s="609"/>
      <c r="H396" s="17"/>
      <c r="I396" s="430"/>
    </row>
    <row r="397" spans="3:9" ht="15">
      <c r="C397" s="17"/>
      <c r="D397" s="461"/>
      <c r="F397" s="17"/>
      <c r="H397" s="17"/>
      <c r="I397" s="17"/>
    </row>
    <row r="398" spans="3:9" ht="15"/>
    <row r="399" spans="3:9" ht="15"/>
    <row r="400" spans="3:9" ht="15"/>
  </sheetData>
  <autoFilter ref="B5:WVH396"/>
  <customSheetViews>
    <customSheetView guid="{B4FFAC30-8AEE-4080-8E68-C3EF05F8572A}" scale="85" showAutoFilter="1">
      <pane ySplit="5" topLeftCell="A99" activePane="bottomLeft" state="frozen"/>
      <selection pane="bottomLeft" activeCell="H113" sqref="H113"/>
      <pageMargins left="0.23622047244094491" right="0.23622047244094491" top="0.74803149606299213" bottom="0.74803149606299213" header="0.31496062992125984" footer="0.31496062992125984"/>
      <pageSetup paperSize="9" scale="40" fitToHeight="0" orientation="portrait" r:id="rId1"/>
      <autoFilter ref="B5:WVJ359"/>
    </customSheetView>
    <customSheetView guid="{693627EA-E1BA-4DAA-9282-73EC5EF74398}" scale="85">
      <pane ySplit="5" topLeftCell="A316" activePane="bottomLeft" state="frozen"/>
      <selection pane="bottomLeft" activeCell="H319" sqref="H319"/>
      <pageMargins left="0.23622047244094491" right="0.23622047244094491" top="0.74803149606299213" bottom="0.74803149606299213" header="0.31496062992125984" footer="0.31496062992125984"/>
      <pageSetup paperSize="9" scale="40" fitToHeight="0" orientation="portrait" r:id="rId2"/>
    </customSheetView>
    <customSheetView guid="{13512C7E-4D64-4772-B38D-5DF8639F80D8}" scale="85">
      <pane ySplit="5" topLeftCell="A196" activePane="bottomLeft" state="frozen"/>
      <selection pane="bottomLeft" activeCell="B208" sqref="B208"/>
      <pageMargins left="0.23622047244094491" right="0.23622047244094491" top="0.74803149606299213" bottom="0.74803149606299213" header="0.31496062992125984" footer="0.31496062992125984"/>
      <pageSetup paperSize="9" scale="40" fitToHeight="0" orientation="portrait" r:id="rId3"/>
    </customSheetView>
    <customSheetView guid="{75B5E8E9-8346-4EE8-9C6C-46A38DB1C943}" scale="90" showPageBreaks="1" showAutoFilter="1" view="pageBreakPreview">
      <pane ySplit="5" topLeftCell="A15" activePane="bottomLeft" state="frozen"/>
      <selection pane="bottomLeft" activeCell="A42" sqref="A42"/>
      <pageMargins left="0.23622047244094491" right="0.23622047244094491" top="0.74803149606299213" bottom="0.74803149606299213" header="0.31496062992125984" footer="0.31496062992125984"/>
      <pageSetup paperSize="9" scale="40" fitToHeight="0" orientation="portrait" r:id="rId4"/>
      <autoFilter ref="A5:WVR480"/>
    </customSheetView>
    <customSheetView guid="{9AD2D9A2-7B39-4E64-9049-BFF191862482}" scale="90" showPageBreaks="1" showAutoFilter="1" state="hidden" view="pageBreakPreview">
      <pane ySplit="5" topLeftCell="A12" activePane="bottomLeft" state="frozen"/>
      <selection pane="bottomLeft" activeCell="I21" sqref="I21"/>
      <pageMargins left="0.23622047244094491" right="0.23622047244094491" top="0.74803149606299213" bottom="0.74803149606299213" header="0.31496062992125984" footer="0.31496062992125984"/>
      <pageSetup paperSize="9" scale="40" fitToHeight="0" orientation="portrait" r:id="rId5"/>
      <autoFilter ref="A5:WVR480"/>
    </customSheetView>
  </customSheetViews>
  <mergeCells count="6">
    <mergeCell ref="R241:AE241"/>
    <mergeCell ref="R244:AE244"/>
    <mergeCell ref="B2:B3"/>
    <mergeCell ref="R240:AA240"/>
    <mergeCell ref="R242:AA242"/>
    <mergeCell ref="R243:AA243"/>
  </mergeCells>
  <phoneticPr fontId="1"/>
  <pageMargins left="0.23622047244094491" right="0.23622047244094491" top="0.74803149606299213" bottom="0.74803149606299213" header="0.31496062992125984" footer="0.31496062992125984"/>
  <pageSetup paperSize="9" scale="40" fitToHeight="0" orientation="portrait"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FF66CC"/>
    <pageSetUpPr fitToPage="1"/>
  </sheetPr>
  <dimension ref="A1:AO37"/>
  <sheetViews>
    <sheetView showWhiteSpace="0" view="pageBreakPreview" zoomScaleNormal="70" zoomScaleSheetLayoutView="100" zoomScalePageLayoutView="10" workbookViewId="0">
      <selection activeCell="AJ18" sqref="AJ18"/>
    </sheetView>
  </sheetViews>
  <sheetFormatPr defaultColWidth="9" defaultRowHeight="13"/>
  <cols>
    <col min="1" max="1" width="5.6328125" style="167" customWidth="1"/>
    <col min="2" max="13" width="5.6328125" style="88" customWidth="1"/>
    <col min="14" max="14" width="9.90625" style="88" customWidth="1"/>
    <col min="15" max="24" width="5.6328125" style="88" customWidth="1"/>
    <col min="25" max="25" width="8.453125" style="88" customWidth="1"/>
    <col min="26" max="26" width="6.26953125" style="88" customWidth="1"/>
    <col min="27" max="27" width="1" style="88" customWidth="1"/>
    <col min="28" max="33" width="5.6328125" style="88" customWidth="1"/>
    <col min="34" max="34" width="9.453125" style="88" customWidth="1"/>
    <col min="35" max="35" width="9" style="88"/>
    <col min="36" max="36" width="8.7265625" style="88" customWidth="1"/>
    <col min="37" max="16384" width="9" style="88"/>
  </cols>
  <sheetData>
    <row r="1" spans="1:41" ht="50.25" customHeight="1">
      <c r="A1" s="987" t="s">
        <v>76</v>
      </c>
      <c r="B1" s="987"/>
      <c r="C1" s="987"/>
      <c r="D1" s="987"/>
      <c r="E1" s="987"/>
      <c r="F1" s="987"/>
      <c r="G1" s="987"/>
      <c r="H1" s="987"/>
      <c r="I1" s="987"/>
      <c r="J1" s="987"/>
      <c r="K1" s="987"/>
      <c r="L1" s="987"/>
      <c r="M1" s="987"/>
      <c r="N1" s="987"/>
      <c r="O1" s="987"/>
      <c r="P1" s="987"/>
      <c r="Q1" s="987"/>
      <c r="R1" s="987"/>
      <c r="S1" s="987"/>
      <c r="T1" s="987"/>
      <c r="U1" s="987"/>
      <c r="V1" s="987"/>
      <c r="W1" s="987"/>
      <c r="X1" s="987"/>
      <c r="Y1" s="987"/>
      <c r="Z1" s="987"/>
      <c r="AA1" s="987"/>
      <c r="AB1" s="987"/>
      <c r="AC1" s="987"/>
      <c r="AD1" s="987"/>
      <c r="AE1" s="987"/>
      <c r="AF1" s="987"/>
      <c r="AG1" s="987"/>
      <c r="AH1" s="987"/>
    </row>
    <row r="2" spans="1:41" ht="22.15" customHeight="1">
      <c r="A2" s="118"/>
      <c r="B2" s="118"/>
      <c r="C2" s="118"/>
      <c r="D2" s="118"/>
      <c r="E2" s="118"/>
      <c r="F2" s="118"/>
      <c r="G2" s="118"/>
      <c r="H2" s="118"/>
      <c r="I2" s="118"/>
      <c r="J2" s="118"/>
      <c r="K2" s="118"/>
      <c r="L2" s="118"/>
      <c r="M2" s="118"/>
      <c r="N2" s="118"/>
      <c r="O2" s="118"/>
      <c r="P2" s="118"/>
      <c r="Q2" s="118"/>
      <c r="R2" s="118"/>
      <c r="S2" s="118"/>
      <c r="T2" s="118"/>
      <c r="U2" s="118"/>
      <c r="V2" s="118"/>
      <c r="W2" s="118"/>
      <c r="X2" s="118"/>
      <c r="Y2" s="118"/>
      <c r="Z2" s="118"/>
      <c r="AA2" s="118"/>
      <c r="AB2" s="118"/>
      <c r="AC2" s="118"/>
      <c r="AD2" s="117" t="s">
        <v>45</v>
      </c>
      <c r="AE2" s="988">
        <f ca="1">TODAY()</f>
        <v>46303</v>
      </c>
      <c r="AF2" s="988"/>
      <c r="AG2" s="988"/>
      <c r="AH2" s="988"/>
    </row>
    <row r="3" spans="1:41" ht="22.15" customHeight="1">
      <c r="A3" s="989" t="s">
        <v>467</v>
      </c>
      <c r="B3" s="989"/>
      <c r="C3" s="989"/>
      <c r="D3" s="989"/>
      <c r="E3" s="989"/>
      <c r="F3" s="989"/>
      <c r="G3" s="989"/>
      <c r="H3" s="989"/>
      <c r="I3" s="989"/>
      <c r="J3" s="989"/>
      <c r="K3" s="989"/>
      <c r="L3" s="989"/>
      <c r="M3" s="713"/>
      <c r="N3" s="713"/>
      <c r="O3" s="990" t="s">
        <v>39</v>
      </c>
      <c r="P3" s="990"/>
      <c r="Q3" s="990"/>
      <c r="R3" s="990"/>
      <c r="S3" s="990"/>
      <c r="T3" s="990"/>
      <c r="U3" s="990"/>
      <c r="V3" s="990"/>
      <c r="W3" s="990"/>
      <c r="X3" s="990"/>
      <c r="Y3" s="990"/>
      <c r="Z3" s="990"/>
      <c r="AA3" s="990"/>
      <c r="AB3" s="990"/>
      <c r="AC3" s="990"/>
      <c r="AD3" s="990"/>
      <c r="AE3" s="990"/>
      <c r="AF3" s="990"/>
      <c r="AG3" s="990"/>
      <c r="AH3" s="990"/>
    </row>
    <row r="4" spans="1:41" s="1" customFormat="1" ht="22.15" customHeight="1">
      <c r="A4" s="168" t="s">
        <v>40</v>
      </c>
      <c r="B4" s="986" t="s">
        <v>0</v>
      </c>
      <c r="C4" s="986"/>
      <c r="D4" s="986"/>
      <c r="E4" s="986"/>
      <c r="F4" s="986"/>
      <c r="G4" s="986" t="s">
        <v>1</v>
      </c>
      <c r="H4" s="986"/>
      <c r="I4" s="986"/>
      <c r="J4" s="986" t="s">
        <v>464</v>
      </c>
      <c r="K4" s="986"/>
      <c r="L4" s="986"/>
      <c r="M4" s="986" t="s">
        <v>466</v>
      </c>
      <c r="N4" s="986"/>
      <c r="O4" s="986"/>
      <c r="P4" s="991" t="s">
        <v>459</v>
      </c>
      <c r="Q4" s="992"/>
      <c r="R4" s="993"/>
      <c r="S4" s="986" t="s">
        <v>21</v>
      </c>
      <c r="T4" s="986"/>
      <c r="U4" s="986"/>
      <c r="V4" s="223"/>
      <c r="W4" s="284" t="s">
        <v>136</v>
      </c>
      <c r="X4" s="274"/>
      <c r="Y4" s="274"/>
      <c r="Z4" s="274"/>
      <c r="AA4" s="274"/>
      <c r="AB4" s="274"/>
      <c r="AC4" s="274"/>
      <c r="AD4" s="274"/>
      <c r="AE4" s="271"/>
      <c r="AF4" s="240"/>
      <c r="AG4" s="240"/>
      <c r="AO4" s="275"/>
    </row>
    <row r="5" spans="1:41" ht="22.15" customHeight="1">
      <c r="A5" s="759" t="s">
        <v>593</v>
      </c>
      <c r="B5" s="970" t="str">
        <f>トータル!B7</f>
        <v>SITC SHENZHEN</v>
      </c>
      <c r="C5" s="970"/>
      <c r="D5" s="970"/>
      <c r="E5" s="970"/>
      <c r="F5" s="970"/>
      <c r="G5" s="971" t="str">
        <f>トータル!C7</f>
        <v>2624S</v>
      </c>
      <c r="H5" s="971"/>
      <c r="I5" s="971"/>
      <c r="J5" s="925" t="str">
        <f>トータル!F7</f>
        <v>10/09</v>
      </c>
      <c r="K5" s="926"/>
      <c r="L5" s="927"/>
      <c r="M5" s="972" t="str">
        <f>トータル!D7</f>
        <v>10/14-14</v>
      </c>
      <c r="N5" s="973"/>
      <c r="O5" s="974"/>
      <c r="P5" s="925" t="str">
        <f>トータル!I7</f>
        <v>10/17</v>
      </c>
      <c r="Q5" s="926"/>
      <c r="R5" s="927"/>
      <c r="S5" s="967" t="s">
        <v>95</v>
      </c>
      <c r="T5" s="968"/>
      <c r="U5" s="969"/>
      <c r="V5" s="224"/>
      <c r="W5" s="400" t="s">
        <v>132</v>
      </c>
      <c r="X5" s="274"/>
      <c r="Y5" s="274"/>
      <c r="Z5" s="274"/>
      <c r="AA5" s="274"/>
      <c r="AB5" s="274"/>
      <c r="AC5" s="274"/>
      <c r="AD5" s="274"/>
      <c r="AE5" s="271"/>
      <c r="AF5" s="240"/>
      <c r="AG5" s="240"/>
    </row>
    <row r="6" spans="1:41" ht="22.15" customHeight="1">
      <c r="A6" s="834" t="s">
        <v>926</v>
      </c>
      <c r="B6" s="970" t="str">
        <f>トータル!B8</f>
        <v>PEGASUS GLORY</v>
      </c>
      <c r="C6" s="970"/>
      <c r="D6" s="970"/>
      <c r="E6" s="970"/>
      <c r="F6" s="970"/>
      <c r="G6" s="971" t="str">
        <f>トータル!C8</f>
        <v>2625W</v>
      </c>
      <c r="H6" s="971"/>
      <c r="I6" s="971"/>
      <c r="J6" s="925" t="str">
        <f>トータル!F8</f>
        <v>10/16</v>
      </c>
      <c r="K6" s="926"/>
      <c r="L6" s="927"/>
      <c r="M6" s="972" t="str">
        <f>トータル!D8</f>
        <v>10/20-20</v>
      </c>
      <c r="N6" s="973"/>
      <c r="O6" s="974"/>
      <c r="P6" s="925" t="str">
        <f>トータル!I8</f>
        <v>10/24</v>
      </c>
      <c r="Q6" s="926"/>
      <c r="R6" s="927"/>
      <c r="S6" s="967" t="str">
        <f>トータル!K8</f>
        <v>NAMSUNG</v>
      </c>
      <c r="T6" s="968"/>
      <c r="U6" s="969"/>
      <c r="V6" s="224"/>
      <c r="W6" s="271"/>
      <c r="X6" s="271"/>
      <c r="Y6" s="271"/>
      <c r="Z6" s="271"/>
      <c r="AA6" s="271"/>
      <c r="AB6" s="271"/>
      <c r="AC6" s="271"/>
      <c r="AD6" s="271"/>
      <c r="AE6" s="271"/>
      <c r="AF6" s="240"/>
      <c r="AG6" s="240"/>
    </row>
    <row r="7" spans="1:41" ht="22.15" customHeight="1">
      <c r="A7" s="227" t="s">
        <v>430</v>
      </c>
      <c r="B7" s="975" t="str">
        <f>トータル!B9</f>
        <v>NO SERVICE</v>
      </c>
      <c r="C7" s="975"/>
      <c r="D7" s="975"/>
      <c r="E7" s="975"/>
      <c r="F7" s="975"/>
      <c r="G7" s="976" t="str">
        <f>トータル!C9</f>
        <v>N/A</v>
      </c>
      <c r="H7" s="976"/>
      <c r="I7" s="976"/>
      <c r="J7" s="977" t="str">
        <f>トータル!F9</f>
        <v>10/19</v>
      </c>
      <c r="K7" s="978"/>
      <c r="L7" s="979"/>
      <c r="M7" s="980" t="str">
        <f>トータル!D9</f>
        <v>10/21-21</v>
      </c>
      <c r="N7" s="981"/>
      <c r="O7" s="982"/>
      <c r="P7" s="977" t="str">
        <f>トータル!I9</f>
        <v>10/25</v>
      </c>
      <c r="Q7" s="978"/>
      <c r="R7" s="979"/>
      <c r="S7" s="983" t="str">
        <f>トータル!K9</f>
        <v>NAMSUNG</v>
      </c>
      <c r="T7" s="984"/>
      <c r="U7" s="985"/>
      <c r="V7" s="224"/>
      <c r="W7" s="295" t="s">
        <v>133</v>
      </c>
      <c r="X7" s="271"/>
      <c r="Y7" s="271"/>
      <c r="Z7" s="271"/>
      <c r="AA7" s="271"/>
      <c r="AB7" s="271"/>
      <c r="AC7" s="271"/>
      <c r="AD7" s="271"/>
      <c r="AE7" s="271"/>
      <c r="AF7" s="240"/>
      <c r="AG7" s="240"/>
      <c r="AJ7" s="94"/>
    </row>
    <row r="8" spans="1:41" ht="22.15" customHeight="1">
      <c r="A8" s="227" t="s">
        <v>718</v>
      </c>
      <c r="B8" s="970" t="str">
        <f>トータル!B10</f>
        <v>DONGJIN FORTUNE</v>
      </c>
      <c r="C8" s="970"/>
      <c r="D8" s="970"/>
      <c r="E8" s="970"/>
      <c r="F8" s="970"/>
      <c r="G8" s="971" t="str">
        <f>トータル!C10</f>
        <v>0206N</v>
      </c>
      <c r="H8" s="971"/>
      <c r="I8" s="971"/>
      <c r="J8" s="925" t="str">
        <f>トータル!F10</f>
        <v>10/21</v>
      </c>
      <c r="K8" s="926"/>
      <c r="L8" s="927"/>
      <c r="M8" s="972" t="str">
        <f>トータル!D10</f>
        <v>10/23-23</v>
      </c>
      <c r="N8" s="973"/>
      <c r="O8" s="974"/>
      <c r="P8" s="925" t="str">
        <f>トータル!I10</f>
        <v>10/27</v>
      </c>
      <c r="Q8" s="926"/>
      <c r="R8" s="927"/>
      <c r="S8" s="967" t="str">
        <f>トータル!K10</f>
        <v>NAMSUNG</v>
      </c>
      <c r="T8" s="968"/>
      <c r="U8" s="969"/>
      <c r="V8" s="224"/>
      <c r="W8" s="295" t="s">
        <v>134</v>
      </c>
      <c r="X8" s="282"/>
      <c r="Y8" s="282"/>
      <c r="Z8" s="282"/>
      <c r="AA8" s="282"/>
      <c r="AB8" s="282"/>
      <c r="AC8" s="282"/>
      <c r="AD8" s="282"/>
      <c r="AE8" s="240"/>
      <c r="AF8" s="240"/>
      <c r="AG8" s="240"/>
    </row>
    <row r="9" spans="1:41" ht="22.15" customHeight="1">
      <c r="A9" s="227"/>
      <c r="B9" s="950" t="str">
        <f>トータル!B11</f>
        <v>JI YONG</v>
      </c>
      <c r="C9" s="950"/>
      <c r="D9" s="950"/>
      <c r="E9" s="950"/>
      <c r="F9" s="950"/>
      <c r="G9" s="951" t="str">
        <f>トータル!C11</f>
        <v>1053W</v>
      </c>
      <c r="H9" s="951"/>
      <c r="I9" s="951"/>
      <c r="J9" s="928" t="str">
        <f>トータル!F11</f>
        <v>10/26</v>
      </c>
      <c r="K9" s="929"/>
      <c r="L9" s="930"/>
      <c r="M9" s="952" t="str">
        <f>トータル!D11</f>
        <v>10/28-28</v>
      </c>
      <c r="N9" s="953"/>
      <c r="O9" s="954"/>
      <c r="P9" s="928" t="str">
        <f>トータル!I11</f>
        <v>11/01</v>
      </c>
      <c r="Q9" s="929"/>
      <c r="R9" s="930"/>
      <c r="S9" s="964" t="str">
        <f>トータル!K11</f>
        <v>NAMSUNG</v>
      </c>
      <c r="T9" s="965"/>
      <c r="U9" s="966"/>
      <c r="V9" s="224"/>
      <c r="W9" s="295" t="s">
        <v>135</v>
      </c>
      <c r="X9" s="283"/>
      <c r="Y9" s="283"/>
      <c r="Z9" s="283"/>
      <c r="AA9" s="283"/>
      <c r="AB9" s="283"/>
      <c r="AC9" s="283"/>
      <c r="AD9" s="283"/>
      <c r="AE9" s="273"/>
      <c r="AF9" s="240"/>
      <c r="AG9" s="240"/>
    </row>
    <row r="10" spans="1:41" ht="22.15" customHeight="1">
      <c r="A10" s="227" t="s">
        <v>718</v>
      </c>
      <c r="B10" s="950" t="str">
        <f>トータル!B12</f>
        <v>DONGJIN FORTUNE</v>
      </c>
      <c r="C10" s="950"/>
      <c r="D10" s="950"/>
      <c r="E10" s="950"/>
      <c r="F10" s="950"/>
      <c r="G10" s="951" t="str">
        <f>トータル!C12</f>
        <v>0207N</v>
      </c>
      <c r="H10" s="951"/>
      <c r="I10" s="951"/>
      <c r="J10" s="928" t="str">
        <f>トータル!F12</f>
        <v>10/28</v>
      </c>
      <c r="K10" s="929"/>
      <c r="L10" s="930"/>
      <c r="M10" s="952" t="str">
        <f>トータル!D12</f>
        <v>10/30-30</v>
      </c>
      <c r="N10" s="953"/>
      <c r="O10" s="954"/>
      <c r="P10" s="928" t="str">
        <f>トータル!I12</f>
        <v>11/03</v>
      </c>
      <c r="Q10" s="929"/>
      <c r="R10" s="930"/>
      <c r="S10" s="964" t="str">
        <f>トータル!K12</f>
        <v>NAMSUNG</v>
      </c>
      <c r="T10" s="965"/>
      <c r="U10" s="966"/>
      <c r="V10" s="225"/>
      <c r="W10" s="281"/>
      <c r="X10" s="283"/>
      <c r="Y10" s="283"/>
      <c r="Z10" s="283"/>
      <c r="AA10" s="283"/>
      <c r="AB10" s="283"/>
      <c r="AC10" s="283"/>
      <c r="AD10" s="283"/>
      <c r="AE10" s="273"/>
      <c r="AF10" s="240"/>
      <c r="AG10" s="240"/>
      <c r="AM10"/>
    </row>
    <row r="11" spans="1:41" ht="22.15" customHeight="1">
      <c r="A11" s="227" t="s">
        <v>37</v>
      </c>
      <c r="B11" s="950" t="str">
        <f>トータル!B13</f>
        <v>JI YONG</v>
      </c>
      <c r="C11" s="950"/>
      <c r="D11" s="950"/>
      <c r="E11" s="950"/>
      <c r="F11" s="950"/>
      <c r="G11" s="951" t="str">
        <f>トータル!C13</f>
        <v>1054W</v>
      </c>
      <c r="H11" s="951"/>
      <c r="I11" s="951"/>
      <c r="J11" s="928" t="str">
        <f>トータル!F13</f>
        <v>10/30</v>
      </c>
      <c r="K11" s="929"/>
      <c r="L11" s="930"/>
      <c r="M11" s="952" t="str">
        <f>トータル!D13</f>
        <v>11/04-04</v>
      </c>
      <c r="N11" s="953"/>
      <c r="O11" s="954"/>
      <c r="P11" s="928" t="str">
        <f>トータル!I13</f>
        <v>11/08</v>
      </c>
      <c r="Q11" s="929"/>
      <c r="R11" s="930"/>
      <c r="S11" s="964" t="str">
        <f>トータル!K13</f>
        <v>NAMSUNG</v>
      </c>
      <c r="T11" s="965"/>
      <c r="U11" s="966"/>
      <c r="V11" s="556"/>
      <c r="W11" s="281"/>
      <c r="X11" s="283"/>
      <c r="Y11" s="283"/>
      <c r="Z11" s="283"/>
      <c r="AA11" s="283"/>
      <c r="AB11" s="283"/>
      <c r="AC11" s="283"/>
      <c r="AD11" s="283"/>
      <c r="AE11" s="273"/>
      <c r="AF11" s="240"/>
      <c r="AG11" s="240"/>
    </row>
    <row r="12" spans="1:41" ht="22.15" customHeight="1">
      <c r="A12" s="227" t="s">
        <v>718</v>
      </c>
      <c r="B12" s="950" t="str">
        <f>トータル!B14</f>
        <v>DONGJIN FORTUNE</v>
      </c>
      <c r="C12" s="950"/>
      <c r="D12" s="950"/>
      <c r="E12" s="950"/>
      <c r="F12" s="950"/>
      <c r="G12" s="951" t="str">
        <f>トータル!C14</f>
        <v>0208N</v>
      </c>
      <c r="H12" s="951"/>
      <c r="I12" s="951"/>
      <c r="J12" s="928" t="str">
        <f>トータル!F14</f>
        <v>11/04</v>
      </c>
      <c r="K12" s="929"/>
      <c r="L12" s="930"/>
      <c r="M12" s="952" t="str">
        <f>トータル!D14</f>
        <v>11/06-06</v>
      </c>
      <c r="N12" s="953"/>
      <c r="O12" s="954"/>
      <c r="P12" s="928" t="str">
        <f>トータル!I14</f>
        <v>11/10</v>
      </c>
      <c r="Q12" s="929"/>
      <c r="R12" s="930"/>
      <c r="S12" s="964" t="str">
        <f>トータル!K14</f>
        <v>NAMSUNG</v>
      </c>
      <c r="T12" s="965"/>
      <c r="U12" s="966"/>
      <c r="V12" s="225"/>
      <c r="W12" s="360" t="s">
        <v>156</v>
      </c>
      <c r="X12" s="359"/>
      <c r="Y12" s="359"/>
      <c r="Z12" s="359"/>
      <c r="AA12" s="359"/>
      <c r="AB12" s="359"/>
      <c r="AC12" s="359"/>
      <c r="AD12" s="359"/>
      <c r="AE12" s="359"/>
      <c r="AF12" s="272"/>
      <c r="AG12" s="240"/>
    </row>
    <row r="13" spans="1:41" ht="22.15" customHeight="1">
      <c r="A13" s="227"/>
      <c r="B13" s="950" t="str">
        <f>トータル!B15</f>
        <v>JI YONG</v>
      </c>
      <c r="C13" s="950"/>
      <c r="D13" s="950"/>
      <c r="E13" s="950"/>
      <c r="F13" s="950"/>
      <c r="G13" s="951" t="str">
        <f>トータル!C15</f>
        <v>1055W</v>
      </c>
      <c r="H13" s="951"/>
      <c r="I13" s="951"/>
      <c r="J13" s="928" t="str">
        <f>トータル!F15</f>
        <v>11/09</v>
      </c>
      <c r="K13" s="929"/>
      <c r="L13" s="930"/>
      <c r="M13" s="952" t="str">
        <f>トータル!D15</f>
        <v>11/11-11</v>
      </c>
      <c r="N13" s="953"/>
      <c r="O13" s="954"/>
      <c r="P13" s="928" t="str">
        <f>トータル!I15</f>
        <v>11/15</v>
      </c>
      <c r="Q13" s="929"/>
      <c r="R13" s="930"/>
      <c r="S13" s="964" t="str">
        <f>トータル!K15</f>
        <v>NAMSUNG</v>
      </c>
      <c r="T13" s="965"/>
      <c r="U13" s="966"/>
      <c r="V13" s="225"/>
      <c r="W13" s="315" t="s">
        <v>167</v>
      </c>
      <c r="X13" s="359"/>
      <c r="Y13" s="359"/>
      <c r="Z13" s="359"/>
      <c r="AA13" s="359"/>
      <c r="AB13" s="359"/>
      <c r="AC13" s="359"/>
      <c r="AD13" s="359"/>
      <c r="AE13" s="359"/>
      <c r="AF13" s="272"/>
      <c r="AG13" s="240"/>
    </row>
    <row r="14" spans="1:41" ht="22.15" customHeight="1">
      <c r="A14" s="227" t="s">
        <v>718</v>
      </c>
      <c r="B14" s="950" t="str">
        <f>トータル!B16</f>
        <v>DONGJIN FORTUNE</v>
      </c>
      <c r="C14" s="950"/>
      <c r="D14" s="950"/>
      <c r="E14" s="950"/>
      <c r="F14" s="950"/>
      <c r="G14" s="951" t="str">
        <f>トータル!C16</f>
        <v>0209N</v>
      </c>
      <c r="H14" s="951"/>
      <c r="I14" s="951"/>
      <c r="J14" s="928" t="str">
        <f>トータル!F16</f>
        <v>11/11</v>
      </c>
      <c r="K14" s="929"/>
      <c r="L14" s="930"/>
      <c r="M14" s="952" t="str">
        <f>トータル!D16</f>
        <v>11/13-13</v>
      </c>
      <c r="N14" s="953"/>
      <c r="O14" s="954"/>
      <c r="P14" s="928" t="str">
        <f>トータル!I16</f>
        <v>11/17</v>
      </c>
      <c r="Q14" s="929"/>
      <c r="R14" s="930"/>
      <c r="S14" s="964" t="str">
        <f>トータル!K16</f>
        <v>NAMSUNG</v>
      </c>
      <c r="T14" s="965"/>
      <c r="U14" s="966"/>
      <c r="V14" s="225"/>
      <c r="W14" s="359" t="s">
        <v>883</v>
      </c>
      <c r="X14" s="359"/>
      <c r="Y14" s="359"/>
      <c r="Z14" s="359"/>
      <c r="AA14" s="359"/>
      <c r="AB14" s="359"/>
      <c r="AC14" s="359"/>
      <c r="AD14" s="359"/>
      <c r="AE14" s="359"/>
      <c r="AF14" s="272"/>
      <c r="AG14" s="240"/>
      <c r="AK14" s="94"/>
    </row>
    <row r="15" spans="1:41" ht="22.15" customHeight="1">
      <c r="A15" s="227"/>
      <c r="B15" s="950" t="str">
        <f>トータル!B17</f>
        <v>JI YONG</v>
      </c>
      <c r="C15" s="950"/>
      <c r="D15" s="950"/>
      <c r="E15" s="950"/>
      <c r="F15" s="950"/>
      <c r="G15" s="951" t="str">
        <f>トータル!C17</f>
        <v>1056W</v>
      </c>
      <c r="H15" s="951"/>
      <c r="I15" s="951"/>
      <c r="J15" s="928" t="str">
        <f>トータル!F17</f>
        <v>11/16</v>
      </c>
      <c r="K15" s="929"/>
      <c r="L15" s="930"/>
      <c r="M15" s="952" t="str">
        <f>トータル!D17</f>
        <v>11/18-18</v>
      </c>
      <c r="N15" s="953"/>
      <c r="O15" s="954"/>
      <c r="P15" s="928" t="str">
        <f>トータル!I17</f>
        <v>11/22</v>
      </c>
      <c r="Q15" s="929"/>
      <c r="R15" s="930"/>
      <c r="S15" s="964" t="str">
        <f>トータル!K17</f>
        <v>NAMSUNG</v>
      </c>
      <c r="T15" s="965"/>
      <c r="U15" s="966"/>
      <c r="V15" s="225"/>
      <c r="W15" s="359" t="s">
        <v>851</v>
      </c>
      <c r="X15" s="359"/>
      <c r="Y15" s="359"/>
      <c r="Z15" s="359"/>
      <c r="AA15" s="359"/>
      <c r="AB15" s="359"/>
      <c r="AC15" s="359"/>
      <c r="AD15" s="359"/>
      <c r="AE15" s="359"/>
      <c r="AF15" s="272"/>
      <c r="AG15" s="240"/>
      <c r="AH15" s="94"/>
    </row>
    <row r="16" spans="1:41" ht="22.15" customHeight="1">
      <c r="A16" s="227" t="s">
        <v>718</v>
      </c>
      <c r="B16" s="950" t="str">
        <f>トータル!B18</f>
        <v>DONGJIN FORTUNE</v>
      </c>
      <c r="C16" s="950"/>
      <c r="D16" s="950"/>
      <c r="E16" s="950"/>
      <c r="F16" s="950"/>
      <c r="G16" s="951" t="str">
        <f>トータル!C18</f>
        <v>0210N</v>
      </c>
      <c r="H16" s="951"/>
      <c r="I16" s="951"/>
      <c r="J16" s="928" t="str">
        <f>トータル!F18</f>
        <v>11/18</v>
      </c>
      <c r="K16" s="929"/>
      <c r="L16" s="930"/>
      <c r="M16" s="952" t="str">
        <f>トータル!D18</f>
        <v>11/20-20</v>
      </c>
      <c r="N16" s="953"/>
      <c r="O16" s="954"/>
      <c r="P16" s="928" t="str">
        <f>トータル!I18</f>
        <v>11/24</v>
      </c>
      <c r="Q16" s="929"/>
      <c r="R16" s="930"/>
      <c r="S16" s="964" t="str">
        <f>トータル!K18</f>
        <v>NAMSUNG</v>
      </c>
      <c r="T16" s="965"/>
      <c r="U16" s="966"/>
      <c r="V16" s="225"/>
      <c r="W16" s="359" t="s">
        <v>186</v>
      </c>
      <c r="X16" s="359"/>
      <c r="Y16" s="359"/>
      <c r="Z16" s="359"/>
      <c r="AA16" s="359"/>
      <c r="AB16" s="359"/>
      <c r="AC16" s="359"/>
      <c r="AD16" s="359"/>
      <c r="AE16" s="359"/>
      <c r="AF16" s="272"/>
      <c r="AG16" s="240"/>
    </row>
    <row r="17" spans="1:41" ht="22.15" customHeight="1">
      <c r="A17" s="227" t="s">
        <v>37</v>
      </c>
      <c r="B17" s="950" t="str">
        <f>トータル!B19</f>
        <v>JI YONG</v>
      </c>
      <c r="C17" s="950"/>
      <c r="D17" s="950"/>
      <c r="E17" s="950"/>
      <c r="F17" s="950"/>
      <c r="G17" s="951" t="str">
        <f>トータル!C19</f>
        <v>1057W</v>
      </c>
      <c r="H17" s="951"/>
      <c r="I17" s="951"/>
      <c r="J17" s="928" t="str">
        <f>トータル!F19</f>
        <v>11/20</v>
      </c>
      <c r="K17" s="929"/>
      <c r="L17" s="930"/>
      <c r="M17" s="952" t="str">
        <f>トータル!D19</f>
        <v>11/25-25</v>
      </c>
      <c r="N17" s="953"/>
      <c r="O17" s="954"/>
      <c r="P17" s="928" t="str">
        <f>トータル!I19</f>
        <v>11/29</v>
      </c>
      <c r="Q17" s="929"/>
      <c r="R17" s="930"/>
      <c r="S17" s="964" t="str">
        <f>トータル!K19</f>
        <v>NAMSUNG</v>
      </c>
      <c r="T17" s="965"/>
      <c r="U17" s="966"/>
      <c r="V17" s="225"/>
      <c r="W17" s="359"/>
      <c r="X17" s="359"/>
      <c r="Y17" s="359"/>
      <c r="Z17" s="359"/>
      <c r="AA17" s="359"/>
      <c r="AB17" s="359"/>
      <c r="AC17" s="359"/>
      <c r="AD17" s="359"/>
      <c r="AE17" s="359"/>
      <c r="AF17" s="272"/>
      <c r="AG17" s="240"/>
    </row>
    <row r="18" spans="1:41" ht="22.15" customHeight="1">
      <c r="A18" s="227" t="s">
        <v>718</v>
      </c>
      <c r="B18" s="950" t="str">
        <f>トータル!B20</f>
        <v>DONGJIN FORTUNE</v>
      </c>
      <c r="C18" s="950"/>
      <c r="D18" s="950"/>
      <c r="E18" s="950"/>
      <c r="F18" s="950"/>
      <c r="G18" s="951" t="str">
        <f>トータル!C20</f>
        <v>0211N</v>
      </c>
      <c r="H18" s="951"/>
      <c r="I18" s="951"/>
      <c r="J18" s="928" t="str">
        <f>トータル!F20</f>
        <v>11/25</v>
      </c>
      <c r="K18" s="929"/>
      <c r="L18" s="930"/>
      <c r="M18" s="952" t="str">
        <f>トータル!D20</f>
        <v>11/27-27</v>
      </c>
      <c r="N18" s="953"/>
      <c r="O18" s="954" t="str">
        <f>トータル!D20</f>
        <v>11/27-27</v>
      </c>
      <c r="P18" s="928" t="str">
        <f>トータル!I20</f>
        <v>12/01</v>
      </c>
      <c r="Q18" s="929"/>
      <c r="R18" s="930" t="str">
        <f>トータル!I20</f>
        <v>12/01</v>
      </c>
      <c r="S18" s="955" t="str">
        <f>トータル!K20</f>
        <v>NAMSUNG</v>
      </c>
      <c r="T18" s="956"/>
      <c r="U18" s="957"/>
      <c r="V18" s="869"/>
      <c r="W18" s="869"/>
      <c r="X18" s="225"/>
      <c r="Y18" s="765"/>
      <c r="Z18" s="765"/>
      <c r="AA18" s="765"/>
      <c r="AB18" s="765"/>
      <c r="AC18" s="765"/>
      <c r="AD18" s="765"/>
      <c r="AE18" s="765"/>
      <c r="AF18" s="765"/>
      <c r="AG18" s="765"/>
      <c r="AH18" s="766"/>
    </row>
    <row r="19" spans="1:41" ht="22.15" customHeight="1">
      <c r="A19" s="805"/>
      <c r="B19" s="945" t="str">
        <f>トータル!B21</f>
        <v>JI YONG</v>
      </c>
      <c r="C19" s="945"/>
      <c r="D19" s="945"/>
      <c r="E19" s="945"/>
      <c r="F19" s="945"/>
      <c r="G19" s="946" t="str">
        <f>トータル!C21</f>
        <v>1058W</v>
      </c>
      <c r="H19" s="946"/>
      <c r="I19" s="946"/>
      <c r="J19" s="947" t="str">
        <f>トータル!F21</f>
        <v>11/30</v>
      </c>
      <c r="K19" s="948"/>
      <c r="L19" s="949"/>
      <c r="M19" s="958" t="str">
        <f>トータル!D21</f>
        <v>12/02-02</v>
      </c>
      <c r="N19" s="959"/>
      <c r="O19" s="960" t="str">
        <f>トータル!D21</f>
        <v>12/02-02</v>
      </c>
      <c r="P19" s="947" t="str">
        <f>トータル!I21</f>
        <v>12/06</v>
      </c>
      <c r="Q19" s="948"/>
      <c r="R19" s="949" t="str">
        <f>トータル!I21</f>
        <v>12/06</v>
      </c>
      <c r="S19" s="961" t="str">
        <f>トータル!K21</f>
        <v>NAMSUNG</v>
      </c>
      <c r="T19" s="962"/>
      <c r="U19" s="963"/>
      <c r="V19" s="869"/>
      <c r="W19" s="869"/>
      <c r="X19" s="225"/>
      <c r="Y19" s="765"/>
      <c r="Z19" s="765"/>
      <c r="AA19" s="765"/>
      <c r="AB19" s="765"/>
      <c r="AC19" s="765"/>
      <c r="AD19" s="765"/>
      <c r="AE19" s="765"/>
      <c r="AF19" s="765"/>
      <c r="AG19" s="765"/>
      <c r="AH19" s="766"/>
    </row>
    <row r="20" spans="1:41" ht="22.15" customHeight="1">
      <c r="A20" s="691"/>
      <c r="B20" s="941">
        <f>トータル!B22</f>
        <v>0</v>
      </c>
      <c r="C20" s="941"/>
      <c r="D20" s="941"/>
      <c r="E20" s="941"/>
      <c r="F20" s="941"/>
      <c r="G20" s="942">
        <f>トータル!C22</f>
        <v>0</v>
      </c>
      <c r="H20" s="942"/>
      <c r="I20" s="942"/>
      <c r="J20" s="940" t="str">
        <f>トータル!F22</f>
        <v>12/02</v>
      </c>
      <c r="K20" s="940"/>
      <c r="L20" s="940"/>
      <c r="M20" s="944">
        <f>トータル!H22</f>
        <v>0</v>
      </c>
      <c r="N20" s="944"/>
      <c r="O20" s="943" t="str">
        <f>トータル!D22</f>
        <v>12/04-04</v>
      </c>
      <c r="P20" s="943"/>
      <c r="Q20" s="943"/>
      <c r="R20" s="940" t="str">
        <f>トータル!I22</f>
        <v>12/08</v>
      </c>
      <c r="S20" s="940"/>
      <c r="T20" s="940"/>
      <c r="U20" s="939" t="str">
        <f>トータル!K22</f>
        <v>NAMSUNG</v>
      </c>
      <c r="V20" s="939"/>
      <c r="W20" s="939"/>
      <c r="X20" s="225"/>
      <c r="Y20" s="293"/>
      <c r="Z20" s="379"/>
      <c r="AA20" s="379"/>
      <c r="AB20" s="379"/>
      <c r="AC20" s="379"/>
      <c r="AD20" s="379"/>
      <c r="AE20" s="379"/>
      <c r="AF20" s="379"/>
      <c r="AG20" s="379"/>
      <c r="AH20" s="239"/>
    </row>
    <row r="21" spans="1:41" ht="22.15" customHeight="1">
      <c r="A21" s="726"/>
      <c r="B21" s="936">
        <f>トータル!B23</f>
        <v>0</v>
      </c>
      <c r="C21" s="936"/>
      <c r="D21" s="936"/>
      <c r="E21" s="936"/>
      <c r="F21" s="936"/>
      <c r="G21" s="937">
        <f>トータル!C23</f>
        <v>0</v>
      </c>
      <c r="H21" s="937"/>
      <c r="I21" s="937"/>
      <c r="J21" s="933" t="str">
        <f>トータル!F23</f>
        <v>12/07</v>
      </c>
      <c r="K21" s="933"/>
      <c r="L21" s="933"/>
      <c r="M21" s="918">
        <f>トータル!H23</f>
        <v>0</v>
      </c>
      <c r="N21" s="918"/>
      <c r="O21" s="938" t="str">
        <f>トータル!D23</f>
        <v>12/09-09</v>
      </c>
      <c r="P21" s="938"/>
      <c r="Q21" s="938"/>
      <c r="R21" s="933" t="str">
        <f>トータル!I23</f>
        <v>12/13</v>
      </c>
      <c r="S21" s="933"/>
      <c r="T21" s="933"/>
      <c r="U21" s="931" t="str">
        <f>トータル!K23</f>
        <v>NAMSUNG</v>
      </c>
      <c r="V21" s="931"/>
      <c r="W21" s="931"/>
      <c r="X21" s="225"/>
      <c r="Y21" s="919"/>
      <c r="Z21" s="920"/>
      <c r="AA21" s="920"/>
      <c r="AB21" s="920"/>
      <c r="AC21" s="920"/>
      <c r="AD21" s="920"/>
      <c r="AE21" s="920"/>
      <c r="AF21" s="920"/>
      <c r="AG21" s="920"/>
      <c r="AH21" s="920"/>
    </row>
    <row r="22" spans="1:41" ht="22.15" customHeight="1">
      <c r="A22" s="726"/>
      <c r="B22" s="936">
        <f>トータル!B24</f>
        <v>0</v>
      </c>
      <c r="C22" s="936"/>
      <c r="D22" s="936"/>
      <c r="E22" s="936"/>
      <c r="F22" s="936"/>
      <c r="G22" s="937">
        <f>トータル!C24</f>
        <v>0</v>
      </c>
      <c r="H22" s="937"/>
      <c r="I22" s="937"/>
      <c r="J22" s="933" t="str">
        <f>トータル!F24</f>
        <v>12/09</v>
      </c>
      <c r="K22" s="933"/>
      <c r="L22" s="933"/>
      <c r="M22" s="918">
        <f>トータル!H24</f>
        <v>0</v>
      </c>
      <c r="N22" s="918"/>
      <c r="O22" s="938" t="str">
        <f>トータル!D24</f>
        <v>12/11-11</v>
      </c>
      <c r="P22" s="938"/>
      <c r="Q22" s="938"/>
      <c r="R22" s="933" t="str">
        <f>トータル!I24</f>
        <v>12/15</v>
      </c>
      <c r="S22" s="933"/>
      <c r="T22" s="933"/>
      <c r="U22" s="931" t="str">
        <f>トータル!K24</f>
        <v>NAMSUNG</v>
      </c>
      <c r="V22" s="931"/>
      <c r="W22" s="931"/>
      <c r="X22" s="225"/>
      <c r="Y22" s="920"/>
      <c r="Z22" s="920"/>
      <c r="AA22" s="920"/>
      <c r="AB22" s="920"/>
      <c r="AC22" s="920"/>
      <c r="AD22" s="920"/>
      <c r="AE22" s="920"/>
      <c r="AF22" s="920"/>
      <c r="AG22" s="920"/>
      <c r="AH22" s="920"/>
    </row>
    <row r="23" spans="1:41" ht="10.15" customHeight="1">
      <c r="B23" s="28"/>
      <c r="C23" s="28"/>
      <c r="D23" s="28"/>
      <c r="E23" s="28"/>
      <c r="F23" s="28"/>
      <c r="G23" s="80"/>
      <c r="H23" s="80"/>
      <c r="I23" s="80"/>
      <c r="J23" s="29"/>
      <c r="K23" s="29"/>
      <c r="L23" s="29"/>
      <c r="M23" s="29"/>
      <c r="N23" s="29"/>
      <c r="O23" s="31"/>
      <c r="P23" s="31"/>
      <c r="Q23" s="31"/>
      <c r="R23" s="31"/>
      <c r="S23" s="31"/>
      <c r="T23" s="29"/>
      <c r="U23" s="32"/>
      <c r="V23" s="32"/>
      <c r="W23" s="32"/>
      <c r="X23" s="8"/>
      <c r="Y23" s="241"/>
      <c r="Z23" s="241"/>
      <c r="AA23" s="241"/>
      <c r="AB23" s="241"/>
      <c r="AC23" s="241"/>
      <c r="AD23" s="241"/>
      <c r="AE23" s="241"/>
      <c r="AF23" s="241"/>
      <c r="AG23" s="241"/>
    </row>
    <row r="24" spans="1:41" ht="22.15" customHeight="1">
      <c r="A24" s="934" t="s">
        <v>224</v>
      </c>
      <c r="B24" s="934"/>
      <c r="C24" s="934"/>
      <c r="D24" s="934"/>
      <c r="E24" s="934"/>
      <c r="F24" s="934"/>
      <c r="G24" s="934"/>
      <c r="H24" s="934"/>
      <c r="I24" s="934"/>
      <c r="J24" s="934"/>
      <c r="K24" s="934"/>
      <c r="L24" s="934"/>
      <c r="M24" s="934"/>
      <c r="N24" s="934"/>
      <c r="O24" s="934"/>
      <c r="P24" s="934"/>
      <c r="Q24" s="705"/>
      <c r="R24" s="706"/>
      <c r="S24" s="922"/>
      <c r="T24" s="922"/>
      <c r="U24" s="922"/>
      <c r="V24" s="922"/>
      <c r="W24" s="922"/>
      <c r="X24" s="922"/>
      <c r="Y24" s="922"/>
      <c r="Z24" s="922"/>
      <c r="AA24" s="922"/>
      <c r="AB24" s="922"/>
      <c r="AC24" s="922"/>
      <c r="AD24" s="922"/>
      <c r="AE24" s="922"/>
      <c r="AF24" s="922"/>
      <c r="AG24" s="922"/>
      <c r="AH24" s="922"/>
    </row>
    <row r="25" spans="1:41" ht="22.15" customHeight="1">
      <c r="A25" s="921" t="s">
        <v>591</v>
      </c>
      <c r="B25" s="935"/>
      <c r="C25" s="935"/>
      <c r="D25" s="935"/>
      <c r="E25" s="935"/>
      <c r="F25" s="935"/>
      <c r="G25" s="935"/>
      <c r="H25" s="935"/>
      <c r="I25" s="935"/>
      <c r="J25" s="935"/>
      <c r="K25" s="935"/>
      <c r="L25" s="935"/>
      <c r="M25" s="935"/>
      <c r="N25" s="935"/>
      <c r="O25" s="935"/>
      <c r="P25" s="935"/>
      <c r="Q25" s="711"/>
      <c r="R25" s="708"/>
      <c r="S25" s="921"/>
      <c r="T25" s="921"/>
      <c r="U25" s="921"/>
      <c r="V25" s="921"/>
      <c r="W25" s="921"/>
      <c r="X25" s="921"/>
      <c r="Y25" s="921"/>
      <c r="Z25" s="921"/>
      <c r="AA25" s="921"/>
      <c r="AB25" s="921"/>
      <c r="AC25" s="921"/>
      <c r="AD25" s="921"/>
      <c r="AE25" s="921"/>
      <c r="AF25" s="921"/>
      <c r="AG25" s="921"/>
      <c r="AH25" s="921"/>
    </row>
    <row r="26" spans="1:41" ht="22.15" customHeight="1">
      <c r="A26" s="935"/>
      <c r="B26" s="935"/>
      <c r="C26" s="935"/>
      <c r="D26" s="935"/>
      <c r="E26" s="935"/>
      <c r="F26" s="935"/>
      <c r="G26" s="935"/>
      <c r="H26" s="935"/>
      <c r="I26" s="935"/>
      <c r="J26" s="935"/>
      <c r="K26" s="935"/>
      <c r="L26" s="935"/>
      <c r="M26" s="935"/>
      <c r="N26" s="935"/>
      <c r="O26" s="935"/>
      <c r="P26" s="935"/>
      <c r="Q26" s="711"/>
      <c r="R26" s="708"/>
      <c r="S26" s="921"/>
      <c r="T26" s="921"/>
      <c r="U26" s="921"/>
      <c r="V26" s="921"/>
      <c r="W26" s="921"/>
      <c r="X26" s="921"/>
      <c r="Y26" s="921"/>
      <c r="Z26" s="921"/>
      <c r="AA26" s="921"/>
      <c r="AB26" s="921"/>
      <c r="AC26" s="921"/>
      <c r="AD26" s="921"/>
      <c r="AE26" s="921"/>
      <c r="AF26" s="921"/>
      <c r="AG26" s="921"/>
      <c r="AH26" s="921"/>
    </row>
    <row r="27" spans="1:41" ht="22.15" customHeight="1">
      <c r="A27" s="935"/>
      <c r="B27" s="935"/>
      <c r="C27" s="935"/>
      <c r="D27" s="935"/>
      <c r="E27" s="935"/>
      <c r="F27" s="935"/>
      <c r="G27" s="935"/>
      <c r="H27" s="935"/>
      <c r="I27" s="935"/>
      <c r="J27" s="935"/>
      <c r="K27" s="935"/>
      <c r="L27" s="935"/>
      <c r="M27" s="935"/>
      <c r="N27" s="935"/>
      <c r="O27" s="935"/>
      <c r="P27" s="935"/>
      <c r="Q27" s="711"/>
      <c r="R27" s="708"/>
      <c r="S27" s="921"/>
      <c r="T27" s="921"/>
      <c r="U27" s="921"/>
      <c r="V27" s="921"/>
      <c r="W27" s="921"/>
      <c r="X27" s="921"/>
      <c r="Y27" s="921"/>
      <c r="Z27" s="921"/>
      <c r="AA27" s="921"/>
      <c r="AB27" s="921"/>
      <c r="AC27" s="921"/>
      <c r="AD27" s="921"/>
      <c r="AE27" s="921"/>
      <c r="AF27" s="921"/>
      <c r="AG27" s="921"/>
      <c r="AH27" s="921"/>
    </row>
    <row r="28" spans="1:41" ht="22.15" customHeight="1">
      <c r="A28" s="935"/>
      <c r="B28" s="935"/>
      <c r="C28" s="935"/>
      <c r="D28" s="935"/>
      <c r="E28" s="935"/>
      <c r="F28" s="935"/>
      <c r="G28" s="935"/>
      <c r="H28" s="935"/>
      <c r="I28" s="935"/>
      <c r="J28" s="935"/>
      <c r="K28" s="935"/>
      <c r="L28" s="935"/>
      <c r="M28" s="935"/>
      <c r="N28" s="935"/>
      <c r="O28" s="935"/>
      <c r="P28" s="935"/>
      <c r="Q28" s="711"/>
      <c r="R28" s="708"/>
      <c r="S28" s="921"/>
      <c r="T28" s="921"/>
      <c r="U28" s="921"/>
      <c r="V28" s="921"/>
      <c r="W28" s="921"/>
      <c r="X28" s="921"/>
      <c r="Y28" s="921"/>
      <c r="Z28" s="921"/>
      <c r="AA28" s="921"/>
      <c r="AB28" s="921"/>
      <c r="AC28" s="921"/>
      <c r="AD28" s="921"/>
      <c r="AE28" s="921"/>
      <c r="AF28" s="921"/>
      <c r="AG28" s="921"/>
      <c r="AH28" s="921"/>
    </row>
    <row r="29" spans="1:41" ht="22.15" customHeight="1">
      <c r="A29" s="935"/>
      <c r="B29" s="935"/>
      <c r="C29" s="935"/>
      <c r="D29" s="935"/>
      <c r="E29" s="935"/>
      <c r="F29" s="935"/>
      <c r="G29" s="935"/>
      <c r="H29" s="935"/>
      <c r="I29" s="935"/>
      <c r="J29" s="935"/>
      <c r="K29" s="935"/>
      <c r="L29" s="935"/>
      <c r="M29" s="935"/>
      <c r="N29" s="935"/>
      <c r="O29" s="935"/>
      <c r="P29" s="935"/>
      <c r="Q29" s="711"/>
      <c r="R29" s="708"/>
      <c r="S29" s="921"/>
      <c r="T29" s="921"/>
      <c r="U29" s="921"/>
      <c r="V29" s="921"/>
      <c r="W29" s="921"/>
      <c r="X29" s="921"/>
      <c r="Y29" s="921"/>
      <c r="Z29" s="921"/>
      <c r="AA29" s="921"/>
      <c r="AB29" s="921"/>
      <c r="AC29" s="921"/>
      <c r="AD29" s="921"/>
      <c r="AE29" s="921"/>
      <c r="AF29" s="921"/>
      <c r="AG29" s="921"/>
      <c r="AH29" s="921"/>
    </row>
    <row r="30" spans="1:41" ht="22.15" customHeight="1">
      <c r="A30" s="935"/>
      <c r="B30" s="935"/>
      <c r="C30" s="935"/>
      <c r="D30" s="935"/>
      <c r="E30" s="935"/>
      <c r="F30" s="935"/>
      <c r="G30" s="935"/>
      <c r="H30" s="935"/>
      <c r="I30" s="935"/>
      <c r="J30" s="935"/>
      <c r="K30" s="935"/>
      <c r="L30" s="935"/>
      <c r="M30" s="935"/>
      <c r="N30" s="935"/>
      <c r="O30" s="935"/>
      <c r="P30" s="935"/>
      <c r="Q30" s="711"/>
      <c r="R30" s="708"/>
      <c r="S30" s="921"/>
      <c r="T30" s="921"/>
      <c r="U30" s="921"/>
      <c r="V30" s="921"/>
      <c r="W30" s="921"/>
      <c r="X30" s="921"/>
      <c r="Y30" s="921"/>
      <c r="Z30" s="921"/>
      <c r="AA30" s="921"/>
      <c r="AB30" s="921"/>
      <c r="AC30" s="921"/>
      <c r="AD30" s="921"/>
      <c r="AE30" s="921"/>
      <c r="AF30" s="921"/>
      <c r="AG30" s="921"/>
      <c r="AH30" s="921"/>
      <c r="AO30" s="94"/>
    </row>
    <row r="31" spans="1:41" ht="22.15" customHeight="1">
      <c r="A31" s="935"/>
      <c r="B31" s="935"/>
      <c r="C31" s="935"/>
      <c r="D31" s="935"/>
      <c r="E31" s="935"/>
      <c r="F31" s="935"/>
      <c r="G31" s="935"/>
      <c r="H31" s="935"/>
      <c r="I31" s="935"/>
      <c r="J31" s="935"/>
      <c r="K31" s="935"/>
      <c r="L31" s="935"/>
      <c r="M31" s="935"/>
      <c r="N31" s="935"/>
      <c r="O31" s="935"/>
      <c r="P31" s="935"/>
      <c r="Q31" s="711"/>
      <c r="R31" s="708"/>
      <c r="S31" s="921"/>
      <c r="T31" s="921"/>
      <c r="U31" s="921"/>
      <c r="V31" s="921"/>
      <c r="W31" s="921"/>
      <c r="X31" s="921"/>
      <c r="Y31" s="921"/>
      <c r="Z31" s="921"/>
      <c r="AA31" s="921"/>
      <c r="AB31" s="921"/>
      <c r="AC31" s="921"/>
      <c r="AD31" s="921"/>
      <c r="AE31" s="921"/>
      <c r="AF31" s="921"/>
      <c r="AG31" s="921"/>
      <c r="AH31" s="921"/>
    </row>
    <row r="32" spans="1:41" s="94" customFormat="1" ht="22.15" customHeight="1">
      <c r="A32" s="935"/>
      <c r="B32" s="935"/>
      <c r="C32" s="935"/>
      <c r="D32" s="935"/>
      <c r="E32" s="935"/>
      <c r="F32" s="935"/>
      <c r="G32" s="935"/>
      <c r="H32" s="935"/>
      <c r="I32" s="935"/>
      <c r="J32" s="935"/>
      <c r="K32" s="935"/>
      <c r="L32" s="935"/>
      <c r="M32" s="935"/>
      <c r="N32" s="935"/>
      <c r="O32" s="935"/>
      <c r="P32" s="935"/>
      <c r="Q32" s="711"/>
      <c r="R32" s="708"/>
      <c r="S32" s="921"/>
      <c r="T32" s="921"/>
      <c r="U32" s="921"/>
      <c r="V32" s="921"/>
      <c r="W32" s="921"/>
      <c r="X32" s="921"/>
      <c r="Y32" s="921"/>
      <c r="Z32" s="921"/>
      <c r="AA32" s="921"/>
      <c r="AB32" s="921"/>
      <c r="AC32" s="921"/>
      <c r="AD32" s="921"/>
      <c r="AE32" s="921"/>
      <c r="AF32" s="921"/>
      <c r="AG32" s="921"/>
      <c r="AH32" s="921"/>
    </row>
    <row r="33" spans="1:34" s="94" customFormat="1" ht="22.15" customHeight="1">
      <c r="A33" s="545" t="s">
        <v>592</v>
      </c>
      <c r="B33" s="532"/>
      <c r="C33" s="532"/>
      <c r="D33" s="532"/>
      <c r="E33" s="532"/>
      <c r="F33" s="532"/>
      <c r="G33" s="532"/>
      <c r="H33" s="466"/>
      <c r="I33" s="466"/>
      <c r="J33" s="466"/>
      <c r="K33" s="466"/>
      <c r="L33" s="466"/>
      <c r="M33" s="466"/>
      <c r="N33" s="466"/>
      <c r="O33" s="466"/>
      <c r="P33" s="466"/>
      <c r="Q33" s="466"/>
      <c r="R33" s="709"/>
      <c r="S33" s="715"/>
      <c r="T33" s="467"/>
      <c r="U33" s="467"/>
      <c r="V33" s="467"/>
      <c r="W33" s="467"/>
      <c r="X33" s="467"/>
      <c r="Y33" s="467"/>
      <c r="Z33" s="467"/>
      <c r="AA33" s="467"/>
      <c r="AB33" s="467"/>
      <c r="AC33" s="467"/>
      <c r="AD33" s="467"/>
      <c r="AE33" s="468"/>
      <c r="AF33" s="468"/>
      <c r="AG33" s="468"/>
      <c r="AH33" s="468"/>
    </row>
    <row r="34" spans="1:34" s="94" customFormat="1" ht="17.649999999999999" customHeight="1">
      <c r="A34" s="176"/>
      <c r="B34" s="96"/>
      <c r="C34" s="96"/>
      <c r="D34" s="96"/>
      <c r="E34" s="96"/>
      <c r="F34" s="96"/>
      <c r="G34" s="96"/>
      <c r="H34" s="96"/>
      <c r="I34" s="96"/>
      <c r="J34" s="96"/>
      <c r="K34" s="96"/>
      <c r="L34" s="96"/>
      <c r="M34" s="96"/>
      <c r="N34" s="96"/>
      <c r="Q34" s="96"/>
      <c r="R34" s="96"/>
      <c r="S34" s="96"/>
      <c r="T34" s="96"/>
      <c r="U34" s="96"/>
      <c r="V34" s="96"/>
      <c r="W34" s="96"/>
      <c r="X34" s="89"/>
      <c r="Z34" s="93"/>
      <c r="AA34" s="93"/>
      <c r="AB34" s="93"/>
      <c r="AC34" s="93"/>
      <c r="AD34" s="93"/>
      <c r="AE34" s="93"/>
      <c r="AF34" s="93"/>
      <c r="AG34" s="93"/>
      <c r="AH34" s="93"/>
    </row>
    <row r="35" spans="1:34" s="94" customFormat="1" ht="22.15" customHeight="1">
      <c r="A35" s="932" t="s">
        <v>41</v>
      </c>
      <c r="B35" s="932"/>
      <c r="C35" s="932"/>
      <c r="D35" s="932"/>
      <c r="E35" s="932"/>
      <c r="F35" s="932"/>
      <c r="G35" s="932"/>
      <c r="H35" s="932"/>
      <c r="I35" s="932"/>
      <c r="J35" s="932"/>
      <c r="K35" s="932"/>
      <c r="L35" s="932"/>
      <c r="M35" s="932"/>
      <c r="N35" s="932"/>
      <c r="O35" s="932"/>
      <c r="P35" s="932"/>
      <c r="Q35" s="932"/>
      <c r="R35" s="932"/>
      <c r="S35" s="932"/>
      <c r="T35" s="932"/>
      <c r="U35" s="932"/>
      <c r="V35" s="932"/>
      <c r="W35" s="932"/>
      <c r="X35" s="932"/>
      <c r="Y35" s="932"/>
      <c r="Z35" s="932"/>
      <c r="AA35" s="932"/>
      <c r="AB35" s="932"/>
      <c r="AC35" s="932"/>
      <c r="AD35" s="932"/>
      <c r="AE35" s="932"/>
      <c r="AF35" s="932"/>
      <c r="AG35" s="932"/>
      <c r="AH35" s="932"/>
    </row>
    <row r="36" spans="1:34" ht="22.15" customHeight="1">
      <c r="A36" s="923" t="s">
        <v>42</v>
      </c>
      <c r="B36" s="923"/>
      <c r="C36" s="923"/>
      <c r="D36" s="923"/>
      <c r="E36" s="923"/>
      <c r="F36" s="923"/>
      <c r="G36" s="923"/>
      <c r="H36" s="923"/>
      <c r="I36" s="923"/>
      <c r="J36" s="923"/>
      <c r="K36" s="923"/>
      <c r="L36" s="923"/>
      <c r="M36" s="923"/>
      <c r="N36" s="923"/>
      <c r="O36" s="923"/>
      <c r="P36" s="923"/>
      <c r="Q36" s="923"/>
      <c r="R36" s="923"/>
      <c r="S36" s="923"/>
      <c r="T36" s="923"/>
      <c r="U36" s="923"/>
      <c r="V36" s="923"/>
      <c r="W36" s="923"/>
      <c r="X36" s="923"/>
      <c r="Y36" s="923"/>
      <c r="Z36" s="923"/>
      <c r="AA36" s="923"/>
      <c r="AB36" s="923"/>
      <c r="AC36" s="923"/>
      <c r="AD36" s="923"/>
      <c r="AE36" s="923"/>
      <c r="AF36" s="923"/>
      <c r="AG36" s="923"/>
      <c r="AH36" s="923"/>
    </row>
    <row r="37" spans="1:34" ht="22.15" customHeight="1">
      <c r="A37" s="924" t="s">
        <v>43</v>
      </c>
      <c r="B37" s="924"/>
      <c r="C37" s="924"/>
      <c r="D37" s="924"/>
      <c r="E37" s="924"/>
      <c r="F37" s="924"/>
      <c r="G37" s="924"/>
      <c r="H37" s="924"/>
      <c r="I37" s="924"/>
      <c r="J37" s="924"/>
      <c r="K37" s="924"/>
      <c r="L37" s="924"/>
      <c r="M37" s="924"/>
      <c r="N37" s="924"/>
      <c r="O37" s="924"/>
      <c r="P37" s="924"/>
      <c r="Q37" s="924"/>
      <c r="R37" s="924"/>
      <c r="S37" s="924"/>
      <c r="T37" s="924"/>
      <c r="U37" s="924"/>
      <c r="V37" s="924"/>
      <c r="W37" s="924"/>
      <c r="X37" s="924"/>
      <c r="Y37" s="924"/>
      <c r="Z37" s="924"/>
      <c r="AA37" s="924"/>
      <c r="AB37" s="924"/>
      <c r="AC37" s="924"/>
      <c r="AD37" s="924"/>
      <c r="AE37" s="924"/>
      <c r="AF37" s="924"/>
      <c r="AG37" s="924"/>
      <c r="AH37" s="924"/>
    </row>
  </sheetData>
  <sheetProtection selectLockedCells="1" selectUnlockedCells="1"/>
  <mergeCells count="129">
    <mergeCell ref="S4:U4"/>
    <mergeCell ref="B5:F5"/>
    <mergeCell ref="G5:I5"/>
    <mergeCell ref="J5:L5"/>
    <mergeCell ref="M5:O5"/>
    <mergeCell ref="P5:R5"/>
    <mergeCell ref="S5:U5"/>
    <mergeCell ref="A1:AH1"/>
    <mergeCell ref="AE2:AH2"/>
    <mergeCell ref="A3:L3"/>
    <mergeCell ref="O3:AH3"/>
    <mergeCell ref="B4:F4"/>
    <mergeCell ref="G4:I4"/>
    <mergeCell ref="J4:L4"/>
    <mergeCell ref="M4:O4"/>
    <mergeCell ref="P4:R4"/>
    <mergeCell ref="S6:U6"/>
    <mergeCell ref="B7:F7"/>
    <mergeCell ref="G7:I7"/>
    <mergeCell ref="J7:L7"/>
    <mergeCell ref="M7:O7"/>
    <mergeCell ref="P7:R7"/>
    <mergeCell ref="S7:U7"/>
    <mergeCell ref="B6:F6"/>
    <mergeCell ref="G6:I6"/>
    <mergeCell ref="J6:L6"/>
    <mergeCell ref="M6:O6"/>
    <mergeCell ref="S8:U8"/>
    <mergeCell ref="B9:F9"/>
    <mergeCell ref="G9:I9"/>
    <mergeCell ref="J9:L9"/>
    <mergeCell ref="M9:O9"/>
    <mergeCell ref="P9:R9"/>
    <mergeCell ref="S9:U9"/>
    <mergeCell ref="B8:F8"/>
    <mergeCell ref="G8:I8"/>
    <mergeCell ref="J8:L8"/>
    <mergeCell ref="M8:O8"/>
    <mergeCell ref="S10:U10"/>
    <mergeCell ref="B11:F11"/>
    <mergeCell ref="G11:I11"/>
    <mergeCell ref="J11:L11"/>
    <mergeCell ref="M11:O11"/>
    <mergeCell ref="P11:R11"/>
    <mergeCell ref="S11:U11"/>
    <mergeCell ref="B10:F10"/>
    <mergeCell ref="G10:I10"/>
    <mergeCell ref="J10:L10"/>
    <mergeCell ref="M10:O10"/>
    <mergeCell ref="S12:U12"/>
    <mergeCell ref="B13:F13"/>
    <mergeCell ref="G13:I13"/>
    <mergeCell ref="J13:L13"/>
    <mergeCell ref="M13:O13"/>
    <mergeCell ref="P13:R13"/>
    <mergeCell ref="S13:U13"/>
    <mergeCell ref="B12:F12"/>
    <mergeCell ref="G12:I12"/>
    <mergeCell ref="J12:L12"/>
    <mergeCell ref="M12:O12"/>
    <mergeCell ref="S14:U14"/>
    <mergeCell ref="B15:F15"/>
    <mergeCell ref="G15:I15"/>
    <mergeCell ref="J15:L15"/>
    <mergeCell ref="M15:O15"/>
    <mergeCell ref="P15:R15"/>
    <mergeCell ref="S15:U15"/>
    <mergeCell ref="B14:F14"/>
    <mergeCell ref="G14:I14"/>
    <mergeCell ref="J14:L14"/>
    <mergeCell ref="M14:O14"/>
    <mergeCell ref="S16:U16"/>
    <mergeCell ref="B17:F17"/>
    <mergeCell ref="G17:I17"/>
    <mergeCell ref="J17:L17"/>
    <mergeCell ref="M17:O17"/>
    <mergeCell ref="P17:R17"/>
    <mergeCell ref="S17:U17"/>
    <mergeCell ref="B16:F16"/>
    <mergeCell ref="G16:I16"/>
    <mergeCell ref="J16:L16"/>
    <mergeCell ref="M16:O16"/>
    <mergeCell ref="B19:F19"/>
    <mergeCell ref="G19:I19"/>
    <mergeCell ref="J19:L19"/>
    <mergeCell ref="B18:F18"/>
    <mergeCell ref="G18:I18"/>
    <mergeCell ref="J18:L18"/>
    <mergeCell ref="M18:O18"/>
    <mergeCell ref="P18:R18"/>
    <mergeCell ref="S18:U18"/>
    <mergeCell ref="M19:O19"/>
    <mergeCell ref="P19:R19"/>
    <mergeCell ref="S19:U19"/>
    <mergeCell ref="J21:L21"/>
    <mergeCell ref="O21:Q21"/>
    <mergeCell ref="R21:T21"/>
    <mergeCell ref="U21:W21"/>
    <mergeCell ref="R20:T20"/>
    <mergeCell ref="B20:F20"/>
    <mergeCell ref="G20:I20"/>
    <mergeCell ref="J20:L20"/>
    <mergeCell ref="O20:Q20"/>
    <mergeCell ref="M20:N20"/>
    <mergeCell ref="M21:N21"/>
    <mergeCell ref="M22:N22"/>
    <mergeCell ref="Y21:AH22"/>
    <mergeCell ref="S25:AH32"/>
    <mergeCell ref="S24:AH24"/>
    <mergeCell ref="A36:AH36"/>
    <mergeCell ref="A37:AH37"/>
    <mergeCell ref="P6:R6"/>
    <mergeCell ref="P8:R8"/>
    <mergeCell ref="P10:R10"/>
    <mergeCell ref="P12:R12"/>
    <mergeCell ref="P14:R14"/>
    <mergeCell ref="P16:R16"/>
    <mergeCell ref="U22:W22"/>
    <mergeCell ref="A35:AH35"/>
    <mergeCell ref="R22:T22"/>
    <mergeCell ref="A24:P24"/>
    <mergeCell ref="A25:P32"/>
    <mergeCell ref="B22:F22"/>
    <mergeCell ref="G22:I22"/>
    <mergeCell ref="J22:L22"/>
    <mergeCell ref="O22:Q22"/>
    <mergeCell ref="U20:W20"/>
    <mergeCell ref="B21:F21"/>
    <mergeCell ref="G21:I21"/>
  </mergeCells>
  <phoneticPr fontId="1"/>
  <conditionalFormatting sqref="A1:A4 A6:A13">
    <cfRule type="expression" dxfId="1019" priority="196">
      <formula>"A1=""●"""</formula>
    </cfRule>
  </conditionalFormatting>
  <conditionalFormatting sqref="A6:A13">
    <cfRule type="containsText" dxfId="1018" priority="193" operator="containsText" text="H">
      <formula>NOT(ISERROR(SEARCH("H",A6)))</formula>
    </cfRule>
    <cfRule type="containsText" dxfId="1017" priority="194" operator="containsText" text="●">
      <formula>NOT(ISERROR(SEARCH("●",A6)))</formula>
    </cfRule>
    <cfRule type="containsText" dxfId="1016" priority="195" operator="containsText" text="×">
      <formula>NOT(ISERROR(SEARCH("×",A6)))</formula>
    </cfRule>
  </conditionalFormatting>
  <conditionalFormatting sqref="A6:A13">
    <cfRule type="containsText" dxfId="1015" priority="191" operator="containsText" text="▲">
      <formula>NOT(ISERROR(SEARCH("▲",A6)))</formula>
    </cfRule>
  </conditionalFormatting>
  <conditionalFormatting sqref="A6">
    <cfRule type="containsText" dxfId="1014" priority="186" operator="containsText" text="▲">
      <formula>NOT(ISERROR(SEARCH("▲",A6)))</formula>
    </cfRule>
    <cfRule type="containsText" dxfId="1013" priority="187" operator="containsText" text="×">
      <formula>NOT(ISERROR(SEARCH("×",A6)))</formula>
    </cfRule>
    <cfRule type="containsText" dxfId="1012" priority="188" operator="containsText" text="▲">
      <formula>NOT(ISERROR(SEARCH("▲",A6)))</formula>
    </cfRule>
    <cfRule type="containsText" dxfId="1011" priority="189" operator="containsText" text="●">
      <formula>NOT(ISERROR(SEARCH("●",A6)))</formula>
    </cfRule>
    <cfRule type="containsText" dxfId="1010" priority="190" operator="containsText" text="×">
      <formula>NOT(ISERROR(SEARCH("×",A6)))</formula>
    </cfRule>
  </conditionalFormatting>
  <conditionalFormatting sqref="A20:A22">
    <cfRule type="containsText" dxfId="1009" priority="181" operator="containsText" text="▲">
      <formula>NOT(ISERROR(SEARCH("▲",A20)))</formula>
    </cfRule>
    <cfRule type="containsText" dxfId="1008" priority="182" operator="containsText" text="H">
      <formula>NOT(ISERROR(SEARCH("H",A20)))</formula>
    </cfRule>
    <cfRule type="containsText" dxfId="1007" priority="183" operator="containsText" text="●">
      <formula>NOT(ISERROR(SEARCH("●",A20)))</formula>
    </cfRule>
    <cfRule type="containsText" dxfId="1006" priority="184" operator="containsText" text="×">
      <formula>NOT(ISERROR(SEARCH("×",A20)))</formula>
    </cfRule>
  </conditionalFormatting>
  <conditionalFormatting sqref="A20:A23">
    <cfRule type="expression" dxfId="1005" priority="185">
      <formula>"A1=""●"""</formula>
    </cfRule>
  </conditionalFormatting>
  <conditionalFormatting sqref="A34:A1048576">
    <cfRule type="expression" dxfId="1004" priority="216">
      <formula>"A1=""●"""</formula>
    </cfRule>
  </conditionalFormatting>
  <conditionalFormatting sqref="A7:A11">
    <cfRule type="containsText" dxfId="1003" priority="176" operator="containsText" text="▲">
      <formula>NOT(ISERROR(SEARCH("▲",A7)))</formula>
    </cfRule>
    <cfRule type="containsText" dxfId="1002" priority="177" operator="containsText" text="H">
      <formula>NOT(ISERROR(SEARCH("H",A7)))</formula>
    </cfRule>
    <cfRule type="containsText" dxfId="1001" priority="178" operator="containsText" text="●">
      <formula>NOT(ISERROR(SEARCH("●",A7)))</formula>
    </cfRule>
    <cfRule type="containsText" dxfId="1000" priority="179" operator="containsText" text="×">
      <formula>NOT(ISERROR(SEARCH("×",A7)))</formula>
    </cfRule>
  </conditionalFormatting>
  <conditionalFormatting sqref="A7:A11">
    <cfRule type="expression" dxfId="999" priority="180">
      <formula>"A1=""●"""</formula>
    </cfRule>
  </conditionalFormatting>
  <conditionalFormatting sqref="A12">
    <cfRule type="containsText" dxfId="998" priority="171" operator="containsText" text="▲">
      <formula>NOT(ISERROR(SEARCH("▲",A12)))</formula>
    </cfRule>
    <cfRule type="containsText" dxfId="997" priority="172" operator="containsText" text="H">
      <formula>NOT(ISERROR(SEARCH("H",A12)))</formula>
    </cfRule>
    <cfRule type="containsText" dxfId="996" priority="173" operator="containsText" text="●">
      <formula>NOT(ISERROR(SEARCH("●",A12)))</formula>
    </cfRule>
    <cfRule type="containsText" dxfId="995" priority="174" operator="containsText" text="×">
      <formula>NOT(ISERROR(SEARCH("×",A12)))</formula>
    </cfRule>
  </conditionalFormatting>
  <conditionalFormatting sqref="A12">
    <cfRule type="expression" dxfId="994" priority="175">
      <formula>"A1=""●"""</formula>
    </cfRule>
  </conditionalFormatting>
  <conditionalFormatting sqref="A14">
    <cfRule type="expression" dxfId="993" priority="170">
      <formula>"A1=""●"""</formula>
    </cfRule>
  </conditionalFormatting>
  <conditionalFormatting sqref="A14">
    <cfRule type="containsText" dxfId="992" priority="167" operator="containsText" text="H">
      <formula>NOT(ISERROR(SEARCH("H",A14)))</formula>
    </cfRule>
    <cfRule type="containsText" dxfId="991" priority="168" operator="containsText" text="●">
      <formula>NOT(ISERROR(SEARCH("●",A14)))</formula>
    </cfRule>
    <cfRule type="containsText" dxfId="990" priority="169" operator="containsText" text="×">
      <formula>NOT(ISERROR(SEARCH("×",A14)))</formula>
    </cfRule>
  </conditionalFormatting>
  <conditionalFormatting sqref="A14">
    <cfRule type="containsText" dxfId="989" priority="166" operator="containsText" text="▲">
      <formula>NOT(ISERROR(SEARCH("▲",A14)))</formula>
    </cfRule>
  </conditionalFormatting>
  <conditionalFormatting sqref="A14">
    <cfRule type="containsText" dxfId="988" priority="161" operator="containsText" text="▲">
      <formula>NOT(ISERROR(SEARCH("▲",A14)))</formula>
    </cfRule>
    <cfRule type="containsText" dxfId="987" priority="162" operator="containsText" text="H">
      <formula>NOT(ISERROR(SEARCH("H",A14)))</formula>
    </cfRule>
    <cfRule type="containsText" dxfId="986" priority="163" operator="containsText" text="●">
      <formula>NOT(ISERROR(SEARCH("●",A14)))</formula>
    </cfRule>
    <cfRule type="containsText" dxfId="985" priority="164" operator="containsText" text="×">
      <formula>NOT(ISERROR(SEARCH("×",A14)))</formula>
    </cfRule>
  </conditionalFormatting>
  <conditionalFormatting sqref="A14">
    <cfRule type="expression" dxfId="984" priority="165">
      <formula>"A1=""●"""</formula>
    </cfRule>
  </conditionalFormatting>
  <conditionalFormatting sqref="A15 A17">
    <cfRule type="expression" dxfId="983" priority="120">
      <formula>"A1=""●"""</formula>
    </cfRule>
  </conditionalFormatting>
  <conditionalFormatting sqref="A15 A17">
    <cfRule type="containsText" dxfId="982" priority="117" operator="containsText" text="H">
      <formula>NOT(ISERROR(SEARCH("H",A15)))</formula>
    </cfRule>
    <cfRule type="containsText" dxfId="981" priority="118" operator="containsText" text="●">
      <formula>NOT(ISERROR(SEARCH("●",A15)))</formula>
    </cfRule>
    <cfRule type="containsText" dxfId="980" priority="119" operator="containsText" text="×">
      <formula>NOT(ISERROR(SEARCH("×",A15)))</formula>
    </cfRule>
  </conditionalFormatting>
  <conditionalFormatting sqref="A15 A17">
    <cfRule type="containsText" dxfId="979" priority="116" operator="containsText" text="▲">
      <formula>NOT(ISERROR(SEARCH("▲",A15)))</formula>
    </cfRule>
  </conditionalFormatting>
  <conditionalFormatting sqref="A15 A17">
    <cfRule type="containsText" dxfId="978" priority="111" operator="containsText" text="▲">
      <formula>NOT(ISERROR(SEARCH("▲",A15)))</formula>
    </cfRule>
    <cfRule type="containsText" dxfId="977" priority="112" operator="containsText" text="H">
      <formula>NOT(ISERROR(SEARCH("H",A15)))</formula>
    </cfRule>
    <cfRule type="containsText" dxfId="976" priority="113" operator="containsText" text="●">
      <formula>NOT(ISERROR(SEARCH("●",A15)))</formula>
    </cfRule>
    <cfRule type="containsText" dxfId="975" priority="114" operator="containsText" text="×">
      <formula>NOT(ISERROR(SEARCH("×",A15)))</formula>
    </cfRule>
  </conditionalFormatting>
  <conditionalFormatting sqref="A15 A17">
    <cfRule type="expression" dxfId="974" priority="115">
      <formula>"A1=""●"""</formula>
    </cfRule>
  </conditionalFormatting>
  <conditionalFormatting sqref="A13">
    <cfRule type="containsText" dxfId="973" priority="146" operator="containsText" text="▲">
      <formula>NOT(ISERROR(SEARCH("▲",A13)))</formula>
    </cfRule>
    <cfRule type="containsText" dxfId="972" priority="147" operator="containsText" text="H">
      <formula>NOT(ISERROR(SEARCH("H",A13)))</formula>
    </cfRule>
    <cfRule type="containsText" dxfId="971" priority="148" operator="containsText" text="●">
      <formula>NOT(ISERROR(SEARCH("●",A13)))</formula>
    </cfRule>
    <cfRule type="containsText" dxfId="970" priority="149" operator="containsText" text="×">
      <formula>NOT(ISERROR(SEARCH("×",A13)))</formula>
    </cfRule>
  </conditionalFormatting>
  <conditionalFormatting sqref="A13">
    <cfRule type="expression" dxfId="969" priority="150">
      <formula>"A1=""●"""</formula>
    </cfRule>
  </conditionalFormatting>
  <conditionalFormatting sqref="A10">
    <cfRule type="containsText" dxfId="968" priority="141" operator="containsText" text="▲">
      <formula>NOT(ISERROR(SEARCH("▲",A10)))</formula>
    </cfRule>
    <cfRule type="containsText" dxfId="967" priority="142" operator="containsText" text="H">
      <formula>NOT(ISERROR(SEARCH("H",A10)))</formula>
    </cfRule>
    <cfRule type="containsText" dxfId="966" priority="143" operator="containsText" text="●">
      <formula>NOT(ISERROR(SEARCH("●",A10)))</formula>
    </cfRule>
    <cfRule type="containsText" dxfId="965" priority="144" operator="containsText" text="×">
      <formula>NOT(ISERROR(SEARCH("×",A10)))</formula>
    </cfRule>
  </conditionalFormatting>
  <conditionalFormatting sqref="A10">
    <cfRule type="expression" dxfId="964" priority="145">
      <formula>"A1=""●"""</formula>
    </cfRule>
  </conditionalFormatting>
  <conditionalFormatting sqref="A12">
    <cfRule type="expression" dxfId="963" priority="140">
      <formula>"A1=""●"""</formula>
    </cfRule>
  </conditionalFormatting>
  <conditionalFormatting sqref="A12">
    <cfRule type="containsText" dxfId="962" priority="137" operator="containsText" text="H">
      <formula>NOT(ISERROR(SEARCH("H",A12)))</formula>
    </cfRule>
    <cfRule type="containsText" dxfId="961" priority="138" operator="containsText" text="●">
      <formula>NOT(ISERROR(SEARCH("●",A12)))</formula>
    </cfRule>
    <cfRule type="containsText" dxfId="960" priority="139" operator="containsText" text="×">
      <formula>NOT(ISERROR(SEARCH("×",A12)))</formula>
    </cfRule>
  </conditionalFormatting>
  <conditionalFormatting sqref="A12">
    <cfRule type="containsText" dxfId="959" priority="136" operator="containsText" text="▲">
      <formula>NOT(ISERROR(SEARCH("▲",A12)))</formula>
    </cfRule>
  </conditionalFormatting>
  <conditionalFormatting sqref="A12">
    <cfRule type="containsText" dxfId="958" priority="131" operator="containsText" text="▲">
      <formula>NOT(ISERROR(SEARCH("▲",A12)))</formula>
    </cfRule>
    <cfRule type="containsText" dxfId="957" priority="132" operator="containsText" text="H">
      <formula>NOT(ISERROR(SEARCH("H",A12)))</formula>
    </cfRule>
    <cfRule type="containsText" dxfId="956" priority="133" operator="containsText" text="●">
      <formula>NOT(ISERROR(SEARCH("●",A12)))</formula>
    </cfRule>
    <cfRule type="containsText" dxfId="955" priority="134" operator="containsText" text="×">
      <formula>NOT(ISERROR(SEARCH("×",A12)))</formula>
    </cfRule>
  </conditionalFormatting>
  <conditionalFormatting sqref="A12">
    <cfRule type="expression" dxfId="954" priority="135">
      <formula>"A1=""●"""</formula>
    </cfRule>
  </conditionalFormatting>
  <conditionalFormatting sqref="A14">
    <cfRule type="expression" dxfId="953" priority="130">
      <formula>"A1=""●"""</formula>
    </cfRule>
  </conditionalFormatting>
  <conditionalFormatting sqref="A14">
    <cfRule type="containsText" dxfId="952" priority="127" operator="containsText" text="H">
      <formula>NOT(ISERROR(SEARCH("H",A14)))</formula>
    </cfRule>
    <cfRule type="containsText" dxfId="951" priority="128" operator="containsText" text="●">
      <formula>NOT(ISERROR(SEARCH("●",A14)))</formula>
    </cfRule>
    <cfRule type="containsText" dxfId="950" priority="129" operator="containsText" text="×">
      <formula>NOT(ISERROR(SEARCH("×",A14)))</formula>
    </cfRule>
  </conditionalFormatting>
  <conditionalFormatting sqref="A14">
    <cfRule type="containsText" dxfId="949" priority="126" operator="containsText" text="▲">
      <formula>NOT(ISERROR(SEARCH("▲",A14)))</formula>
    </cfRule>
  </conditionalFormatting>
  <conditionalFormatting sqref="A14">
    <cfRule type="containsText" dxfId="948" priority="121" operator="containsText" text="▲">
      <formula>NOT(ISERROR(SEARCH("▲",A14)))</formula>
    </cfRule>
    <cfRule type="containsText" dxfId="947" priority="122" operator="containsText" text="H">
      <formula>NOT(ISERROR(SEARCH("H",A14)))</formula>
    </cfRule>
    <cfRule type="containsText" dxfId="946" priority="123" operator="containsText" text="●">
      <formula>NOT(ISERROR(SEARCH("●",A14)))</formula>
    </cfRule>
    <cfRule type="containsText" dxfId="945" priority="124" operator="containsText" text="×">
      <formula>NOT(ISERROR(SEARCH("×",A14)))</formula>
    </cfRule>
  </conditionalFormatting>
  <conditionalFormatting sqref="A14">
    <cfRule type="expression" dxfId="944" priority="125">
      <formula>"A1=""●"""</formula>
    </cfRule>
  </conditionalFormatting>
  <conditionalFormatting sqref="A15 A17">
    <cfRule type="expression" dxfId="943" priority="110">
      <formula>"A1=""●"""</formula>
    </cfRule>
  </conditionalFormatting>
  <conditionalFormatting sqref="A15 A17">
    <cfRule type="containsText" dxfId="942" priority="107" operator="containsText" text="H">
      <formula>NOT(ISERROR(SEARCH("H",A15)))</formula>
    </cfRule>
    <cfRule type="containsText" dxfId="941" priority="108" operator="containsText" text="●">
      <formula>NOT(ISERROR(SEARCH("●",A15)))</formula>
    </cfRule>
    <cfRule type="containsText" dxfId="940" priority="109" operator="containsText" text="×">
      <formula>NOT(ISERROR(SEARCH("×",A15)))</formula>
    </cfRule>
  </conditionalFormatting>
  <conditionalFormatting sqref="A15 A17">
    <cfRule type="containsText" dxfId="939" priority="106" operator="containsText" text="▲">
      <formula>NOT(ISERROR(SEARCH("▲",A15)))</formula>
    </cfRule>
  </conditionalFormatting>
  <conditionalFormatting sqref="A15 A17">
    <cfRule type="containsText" dxfId="938" priority="101" operator="containsText" text="▲">
      <formula>NOT(ISERROR(SEARCH("▲",A15)))</formula>
    </cfRule>
    <cfRule type="containsText" dxfId="937" priority="102" operator="containsText" text="H">
      <formula>NOT(ISERROR(SEARCH("H",A15)))</formula>
    </cfRule>
    <cfRule type="containsText" dxfId="936" priority="103" operator="containsText" text="●">
      <formula>NOT(ISERROR(SEARCH("●",A15)))</formula>
    </cfRule>
    <cfRule type="containsText" dxfId="935" priority="104" operator="containsText" text="×">
      <formula>NOT(ISERROR(SEARCH("×",A15)))</formula>
    </cfRule>
  </conditionalFormatting>
  <conditionalFormatting sqref="A15 A17">
    <cfRule type="expression" dxfId="934" priority="105">
      <formula>"A1=""●"""</formula>
    </cfRule>
  </conditionalFormatting>
  <conditionalFormatting sqref="A19">
    <cfRule type="expression" dxfId="933" priority="80">
      <formula>"A1=""●"""</formula>
    </cfRule>
  </conditionalFormatting>
  <conditionalFormatting sqref="A19">
    <cfRule type="containsText" dxfId="932" priority="77" operator="containsText" text="H">
      <formula>NOT(ISERROR(SEARCH("H",A19)))</formula>
    </cfRule>
    <cfRule type="containsText" dxfId="931" priority="78" operator="containsText" text="●">
      <formula>NOT(ISERROR(SEARCH("●",A19)))</formula>
    </cfRule>
    <cfRule type="containsText" dxfId="930" priority="79" operator="containsText" text="×">
      <formula>NOT(ISERROR(SEARCH("×",A19)))</formula>
    </cfRule>
  </conditionalFormatting>
  <conditionalFormatting sqref="A19">
    <cfRule type="containsText" dxfId="929" priority="76" operator="containsText" text="▲">
      <formula>NOT(ISERROR(SEARCH("▲",A19)))</formula>
    </cfRule>
  </conditionalFormatting>
  <conditionalFormatting sqref="A19">
    <cfRule type="containsText" dxfId="928" priority="71" operator="containsText" text="▲">
      <formula>NOT(ISERROR(SEARCH("▲",A19)))</formula>
    </cfRule>
    <cfRule type="containsText" dxfId="927" priority="72" operator="containsText" text="H">
      <formula>NOT(ISERROR(SEARCH("H",A19)))</formula>
    </cfRule>
    <cfRule type="containsText" dxfId="926" priority="73" operator="containsText" text="●">
      <formula>NOT(ISERROR(SEARCH("●",A19)))</formula>
    </cfRule>
    <cfRule type="containsText" dxfId="925" priority="74" operator="containsText" text="×">
      <formula>NOT(ISERROR(SEARCH("×",A19)))</formula>
    </cfRule>
  </conditionalFormatting>
  <conditionalFormatting sqref="A19">
    <cfRule type="expression" dxfId="924" priority="75">
      <formula>"A1=""●"""</formula>
    </cfRule>
  </conditionalFormatting>
  <conditionalFormatting sqref="A19">
    <cfRule type="expression" dxfId="923" priority="70">
      <formula>"A1=""●"""</formula>
    </cfRule>
  </conditionalFormatting>
  <conditionalFormatting sqref="A19">
    <cfRule type="containsText" dxfId="922" priority="67" operator="containsText" text="H">
      <formula>NOT(ISERROR(SEARCH("H",A19)))</formula>
    </cfRule>
    <cfRule type="containsText" dxfId="921" priority="68" operator="containsText" text="●">
      <formula>NOT(ISERROR(SEARCH("●",A19)))</formula>
    </cfRule>
    <cfRule type="containsText" dxfId="920" priority="69" operator="containsText" text="×">
      <formula>NOT(ISERROR(SEARCH("×",A19)))</formula>
    </cfRule>
  </conditionalFormatting>
  <conditionalFormatting sqref="A19">
    <cfRule type="containsText" dxfId="919" priority="66" operator="containsText" text="▲">
      <formula>NOT(ISERROR(SEARCH("▲",A19)))</formula>
    </cfRule>
  </conditionalFormatting>
  <conditionalFormatting sqref="A19">
    <cfRule type="containsText" dxfId="918" priority="61" operator="containsText" text="▲">
      <formula>NOT(ISERROR(SEARCH("▲",A19)))</formula>
    </cfRule>
    <cfRule type="containsText" dxfId="917" priority="62" operator="containsText" text="H">
      <formula>NOT(ISERROR(SEARCH("H",A19)))</formula>
    </cfRule>
    <cfRule type="containsText" dxfId="916" priority="63" operator="containsText" text="●">
      <formula>NOT(ISERROR(SEARCH("●",A19)))</formula>
    </cfRule>
    <cfRule type="containsText" dxfId="915" priority="64" operator="containsText" text="×">
      <formula>NOT(ISERROR(SEARCH("×",A19)))</formula>
    </cfRule>
  </conditionalFormatting>
  <conditionalFormatting sqref="A19">
    <cfRule type="expression" dxfId="914" priority="65">
      <formula>"A1=""●"""</formula>
    </cfRule>
  </conditionalFormatting>
  <conditionalFormatting sqref="A16">
    <cfRule type="expression" dxfId="913" priority="60">
      <formula>"A1=""●"""</formula>
    </cfRule>
  </conditionalFormatting>
  <conditionalFormatting sqref="A16">
    <cfRule type="containsText" dxfId="912" priority="57" operator="containsText" text="H">
      <formula>NOT(ISERROR(SEARCH("H",A16)))</formula>
    </cfRule>
    <cfRule type="containsText" dxfId="911" priority="58" operator="containsText" text="●">
      <formula>NOT(ISERROR(SEARCH("●",A16)))</formula>
    </cfRule>
    <cfRule type="containsText" dxfId="910" priority="59" operator="containsText" text="×">
      <formula>NOT(ISERROR(SEARCH("×",A16)))</formula>
    </cfRule>
  </conditionalFormatting>
  <conditionalFormatting sqref="A16">
    <cfRule type="containsText" dxfId="909" priority="56" operator="containsText" text="▲">
      <formula>NOT(ISERROR(SEARCH("▲",A16)))</formula>
    </cfRule>
  </conditionalFormatting>
  <conditionalFormatting sqref="A16">
    <cfRule type="containsText" dxfId="908" priority="51" operator="containsText" text="▲">
      <formula>NOT(ISERROR(SEARCH("▲",A16)))</formula>
    </cfRule>
    <cfRule type="containsText" dxfId="907" priority="52" operator="containsText" text="H">
      <formula>NOT(ISERROR(SEARCH("H",A16)))</formula>
    </cfRule>
    <cfRule type="containsText" dxfId="906" priority="53" operator="containsText" text="●">
      <formula>NOT(ISERROR(SEARCH("●",A16)))</formula>
    </cfRule>
    <cfRule type="containsText" dxfId="905" priority="54" operator="containsText" text="×">
      <formula>NOT(ISERROR(SEARCH("×",A16)))</formula>
    </cfRule>
  </conditionalFormatting>
  <conditionalFormatting sqref="A16">
    <cfRule type="expression" dxfId="904" priority="55">
      <formula>"A1=""●"""</formula>
    </cfRule>
  </conditionalFormatting>
  <conditionalFormatting sqref="A16">
    <cfRule type="expression" dxfId="903" priority="50">
      <formula>"A1=""●"""</formula>
    </cfRule>
  </conditionalFormatting>
  <conditionalFormatting sqref="A16">
    <cfRule type="containsText" dxfId="902" priority="47" operator="containsText" text="H">
      <formula>NOT(ISERROR(SEARCH("H",A16)))</formula>
    </cfRule>
    <cfRule type="containsText" dxfId="901" priority="48" operator="containsText" text="●">
      <formula>NOT(ISERROR(SEARCH("●",A16)))</formula>
    </cfRule>
    <cfRule type="containsText" dxfId="900" priority="49" operator="containsText" text="×">
      <formula>NOT(ISERROR(SEARCH("×",A16)))</formula>
    </cfRule>
  </conditionalFormatting>
  <conditionalFormatting sqref="A16">
    <cfRule type="containsText" dxfId="899" priority="46" operator="containsText" text="▲">
      <formula>NOT(ISERROR(SEARCH("▲",A16)))</formula>
    </cfRule>
  </conditionalFormatting>
  <conditionalFormatting sqref="A16">
    <cfRule type="containsText" dxfId="898" priority="41" operator="containsText" text="▲">
      <formula>NOT(ISERROR(SEARCH("▲",A16)))</formula>
    </cfRule>
    <cfRule type="containsText" dxfId="897" priority="42" operator="containsText" text="H">
      <formula>NOT(ISERROR(SEARCH("H",A16)))</formula>
    </cfRule>
    <cfRule type="containsText" dxfId="896" priority="43" operator="containsText" text="●">
      <formula>NOT(ISERROR(SEARCH("●",A16)))</formula>
    </cfRule>
    <cfRule type="containsText" dxfId="895" priority="44" operator="containsText" text="×">
      <formula>NOT(ISERROR(SEARCH("×",A16)))</formula>
    </cfRule>
  </conditionalFormatting>
  <conditionalFormatting sqref="A16">
    <cfRule type="expression" dxfId="894" priority="45">
      <formula>"A1=""●"""</formula>
    </cfRule>
  </conditionalFormatting>
  <conditionalFormatting sqref="A18">
    <cfRule type="expression" dxfId="893" priority="40">
      <formula>"A1=""●"""</formula>
    </cfRule>
  </conditionalFormatting>
  <conditionalFormatting sqref="A18">
    <cfRule type="containsText" dxfId="892" priority="37" operator="containsText" text="H">
      <formula>NOT(ISERROR(SEARCH("H",A18)))</formula>
    </cfRule>
    <cfRule type="containsText" dxfId="891" priority="38" operator="containsText" text="●">
      <formula>NOT(ISERROR(SEARCH("●",A18)))</formula>
    </cfRule>
    <cfRule type="containsText" dxfId="890" priority="39" operator="containsText" text="×">
      <formula>NOT(ISERROR(SEARCH("×",A18)))</formula>
    </cfRule>
  </conditionalFormatting>
  <conditionalFormatting sqref="A18">
    <cfRule type="containsText" dxfId="889" priority="36" operator="containsText" text="▲">
      <formula>NOT(ISERROR(SEARCH("▲",A18)))</formula>
    </cfRule>
  </conditionalFormatting>
  <conditionalFormatting sqref="A18">
    <cfRule type="containsText" dxfId="888" priority="31" operator="containsText" text="▲">
      <formula>NOT(ISERROR(SEARCH("▲",A18)))</formula>
    </cfRule>
    <cfRule type="containsText" dxfId="887" priority="32" operator="containsText" text="H">
      <formula>NOT(ISERROR(SEARCH("H",A18)))</formula>
    </cfRule>
    <cfRule type="containsText" dxfId="886" priority="33" operator="containsText" text="●">
      <formula>NOT(ISERROR(SEARCH("●",A18)))</formula>
    </cfRule>
    <cfRule type="containsText" dxfId="885" priority="34" operator="containsText" text="×">
      <formula>NOT(ISERROR(SEARCH("×",A18)))</formula>
    </cfRule>
  </conditionalFormatting>
  <conditionalFormatting sqref="A18">
    <cfRule type="expression" dxfId="884" priority="35">
      <formula>"A1=""●"""</formula>
    </cfRule>
  </conditionalFormatting>
  <conditionalFormatting sqref="A18">
    <cfRule type="expression" dxfId="883" priority="30">
      <formula>"A1=""●"""</formula>
    </cfRule>
  </conditionalFormatting>
  <conditionalFormatting sqref="A18">
    <cfRule type="containsText" dxfId="882" priority="27" operator="containsText" text="H">
      <formula>NOT(ISERROR(SEARCH("H",A18)))</formula>
    </cfRule>
    <cfRule type="containsText" dxfId="881" priority="28" operator="containsText" text="●">
      <formula>NOT(ISERROR(SEARCH("●",A18)))</formula>
    </cfRule>
    <cfRule type="containsText" dxfId="880" priority="29" operator="containsText" text="×">
      <formula>NOT(ISERROR(SEARCH("×",A18)))</formula>
    </cfRule>
  </conditionalFormatting>
  <conditionalFormatting sqref="A18">
    <cfRule type="containsText" dxfId="879" priority="26" operator="containsText" text="▲">
      <formula>NOT(ISERROR(SEARCH("▲",A18)))</formula>
    </cfRule>
  </conditionalFormatting>
  <conditionalFormatting sqref="A18">
    <cfRule type="containsText" dxfId="878" priority="21" operator="containsText" text="▲">
      <formula>NOT(ISERROR(SEARCH("▲",A18)))</formula>
    </cfRule>
    <cfRule type="containsText" dxfId="877" priority="22" operator="containsText" text="H">
      <formula>NOT(ISERROR(SEARCH("H",A18)))</formula>
    </cfRule>
    <cfRule type="containsText" dxfId="876" priority="23" operator="containsText" text="●">
      <formula>NOT(ISERROR(SEARCH("●",A18)))</formula>
    </cfRule>
    <cfRule type="containsText" dxfId="875" priority="24" operator="containsText" text="×">
      <formula>NOT(ISERROR(SEARCH("×",A18)))</formula>
    </cfRule>
  </conditionalFormatting>
  <conditionalFormatting sqref="A18">
    <cfRule type="expression" dxfId="874" priority="25">
      <formula>"A1=""●"""</formula>
    </cfRule>
  </conditionalFormatting>
  <conditionalFormatting sqref="A5">
    <cfRule type="containsText" dxfId="873" priority="16" operator="containsText" text="×">
      <formula>NOT(ISERROR(SEARCH("×",A5)))</formula>
    </cfRule>
  </conditionalFormatting>
  <conditionalFormatting sqref="A5">
    <cfRule type="containsText" dxfId="872" priority="18" operator="containsText" text="▲">
      <formula>NOT(ISERROR(SEARCH("▲",A5)))</formula>
    </cfRule>
  </conditionalFormatting>
  <conditionalFormatting sqref="A5">
    <cfRule type="containsText" dxfId="871" priority="19" operator="containsText" text="●">
      <formula>NOT(ISERROR(SEARCH("●",A5)))</formula>
    </cfRule>
    <cfRule type="containsText" dxfId="870" priority="20" operator="containsText" text="×">
      <formula>NOT(ISERROR(SEARCH("×",A5)))</formula>
    </cfRule>
  </conditionalFormatting>
  <conditionalFormatting sqref="A5">
    <cfRule type="containsText" dxfId="869" priority="17" operator="containsText" text="▲">
      <formula>NOT(ISERROR(SEARCH("▲",A5)))</formula>
    </cfRule>
  </conditionalFormatting>
  <conditionalFormatting sqref="A5">
    <cfRule type="containsText" dxfId="868" priority="14" operator="containsText" text="×">
      <formula>NOT(ISERROR(SEARCH("×",A5)))</formula>
    </cfRule>
    <cfRule type="containsText" dxfId="867" priority="15" operator="containsText" text="▲">
      <formula>NOT(ISERROR(SEARCH("▲",A5)))</formula>
    </cfRule>
  </conditionalFormatting>
  <conditionalFormatting sqref="A5">
    <cfRule type="containsText" dxfId="866" priority="9" operator="containsText" text="×">
      <formula>NOT(ISERROR(SEARCH("×",A5)))</formula>
    </cfRule>
  </conditionalFormatting>
  <conditionalFormatting sqref="A5">
    <cfRule type="containsText" dxfId="865" priority="11" operator="containsText" text="▲">
      <formula>NOT(ISERROR(SEARCH("▲",A5)))</formula>
    </cfRule>
  </conditionalFormatting>
  <conditionalFormatting sqref="A5">
    <cfRule type="containsText" dxfId="864" priority="12" operator="containsText" text="●">
      <formula>NOT(ISERROR(SEARCH("●",A5)))</formula>
    </cfRule>
    <cfRule type="containsText" dxfId="863" priority="13" operator="containsText" text="×">
      <formula>NOT(ISERROR(SEARCH("×",A5)))</formula>
    </cfRule>
  </conditionalFormatting>
  <conditionalFormatting sqref="A5">
    <cfRule type="containsText" dxfId="862" priority="10" operator="containsText" text="▲">
      <formula>NOT(ISERROR(SEARCH("▲",A5)))</formula>
    </cfRule>
  </conditionalFormatting>
  <conditionalFormatting sqref="A5">
    <cfRule type="containsText" dxfId="861" priority="7" operator="containsText" text="×">
      <formula>NOT(ISERROR(SEARCH("×",A5)))</formula>
    </cfRule>
    <cfRule type="containsText" dxfId="860" priority="8" operator="containsText" text="▲">
      <formula>NOT(ISERROR(SEARCH("▲",A5)))</formula>
    </cfRule>
  </conditionalFormatting>
  <conditionalFormatting sqref="A5">
    <cfRule type="containsText" dxfId="859" priority="5" operator="containsText" text="×">
      <formula>NOT(ISERROR(SEARCH("×",A5)))</formula>
    </cfRule>
    <cfRule type="containsText" dxfId="858" priority="6" operator="containsText" text="▲">
      <formula>NOT(ISERROR(SEARCH("▲",A5)))</formula>
    </cfRule>
  </conditionalFormatting>
  <conditionalFormatting sqref="A5">
    <cfRule type="containsText" dxfId="857" priority="1" operator="containsText" text="▲">
      <formula>NOT(ISERROR(SEARCH("▲",A5)))</formula>
    </cfRule>
    <cfRule type="containsText" dxfId="856" priority="2" operator="containsText" text="×">
      <formula>NOT(ISERROR(SEARCH("×",A5)))</formula>
    </cfRule>
    <cfRule type="containsText" dxfId="855" priority="3" operator="containsText" text="▲">
      <formula>NOT(ISERROR(SEARCH("▲",A5)))</formula>
    </cfRule>
    <cfRule type="containsText" dxfId="854" priority="4" operator="containsText" text="●">
      <formula>NOT(ISERROR(SEARCH("●",A5)))</formula>
    </cfRule>
  </conditionalFormatting>
  <pageMargins left="0" right="0.19685039370078741" top="0" bottom="0" header="0" footer="0"/>
  <pageSetup paperSize="9" scale="71"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FF66CC"/>
    <pageSetUpPr fitToPage="1"/>
  </sheetPr>
  <dimension ref="A1:AO30"/>
  <sheetViews>
    <sheetView showWhiteSpace="0" view="pageBreakPreview" zoomScaleNormal="70" zoomScaleSheetLayoutView="100" zoomScalePageLayoutView="10" workbookViewId="0">
      <selection activeCell="AJ18" sqref="AJ18"/>
    </sheetView>
  </sheetViews>
  <sheetFormatPr defaultColWidth="9" defaultRowHeight="13"/>
  <cols>
    <col min="1" max="1" width="5.6328125" style="167" customWidth="1"/>
    <col min="2" max="22" width="5.6328125" style="88" customWidth="1"/>
    <col min="23" max="23" width="8.453125" style="88" customWidth="1"/>
    <col min="24" max="24" width="6.26953125" style="88" customWidth="1"/>
    <col min="25" max="25" width="1" style="88" customWidth="1"/>
    <col min="26" max="31" width="5.6328125" style="88" customWidth="1"/>
    <col min="32" max="32" width="9.453125" style="88" customWidth="1"/>
    <col min="33" max="33" width="9" style="88"/>
    <col min="34" max="34" width="8.7265625" style="88" customWidth="1"/>
    <col min="35" max="16384" width="9" style="88"/>
  </cols>
  <sheetData>
    <row r="1" spans="1:41" ht="50.25" customHeight="1">
      <c r="A1" s="987" t="s">
        <v>76</v>
      </c>
      <c r="B1" s="987"/>
      <c r="C1" s="987"/>
      <c r="D1" s="987"/>
      <c r="E1" s="987"/>
      <c r="F1" s="987"/>
      <c r="G1" s="987"/>
      <c r="H1" s="987"/>
      <c r="I1" s="987"/>
      <c r="J1" s="987"/>
      <c r="K1" s="987"/>
      <c r="L1" s="987"/>
      <c r="M1" s="987"/>
      <c r="N1" s="987"/>
      <c r="O1" s="987"/>
      <c r="P1" s="987"/>
      <c r="Q1" s="987"/>
      <c r="R1" s="987"/>
      <c r="S1" s="987"/>
      <c r="T1" s="987"/>
      <c r="U1" s="987"/>
      <c r="V1" s="987"/>
      <c r="W1" s="987"/>
      <c r="X1" s="987"/>
      <c r="Y1" s="987"/>
      <c r="Z1" s="987"/>
      <c r="AA1" s="987"/>
      <c r="AB1" s="987"/>
      <c r="AC1" s="987"/>
      <c r="AD1" s="987"/>
      <c r="AE1" s="987"/>
      <c r="AF1" s="987"/>
    </row>
    <row r="2" spans="1:41" ht="22.15" customHeight="1">
      <c r="A2" s="118"/>
      <c r="B2" s="118"/>
      <c r="C2" s="118"/>
      <c r="D2" s="118"/>
      <c r="E2" s="118"/>
      <c r="F2" s="118"/>
      <c r="G2" s="118"/>
      <c r="H2" s="118"/>
      <c r="I2" s="118"/>
      <c r="J2" s="118"/>
      <c r="K2" s="118"/>
      <c r="L2" s="118"/>
      <c r="M2" s="118"/>
      <c r="N2" s="118"/>
      <c r="O2" s="118"/>
      <c r="P2" s="118"/>
      <c r="Q2" s="118"/>
      <c r="R2" s="118"/>
      <c r="S2" s="118"/>
      <c r="T2" s="118"/>
      <c r="U2" s="118"/>
      <c r="V2" s="118"/>
      <c r="W2" s="118"/>
      <c r="X2" s="118"/>
      <c r="Y2" s="118"/>
      <c r="Z2" s="118"/>
      <c r="AA2" s="118"/>
      <c r="AB2" s="117" t="s">
        <v>45</v>
      </c>
      <c r="AC2" s="988">
        <f ca="1">TODAY()</f>
        <v>46303</v>
      </c>
      <c r="AD2" s="988"/>
      <c r="AE2" s="988"/>
      <c r="AF2" s="988"/>
    </row>
    <row r="3" spans="1:41" ht="22.15" customHeight="1">
      <c r="A3" s="989" t="s">
        <v>472</v>
      </c>
      <c r="B3" s="989"/>
      <c r="C3" s="989"/>
      <c r="D3" s="989"/>
      <c r="E3" s="989"/>
      <c r="F3" s="989"/>
      <c r="G3" s="989"/>
      <c r="H3" s="989"/>
      <c r="I3" s="989"/>
      <c r="J3" s="989"/>
      <c r="K3" s="989"/>
      <c r="L3" s="989"/>
      <c r="M3" s="990" t="s">
        <v>39</v>
      </c>
      <c r="N3" s="990"/>
      <c r="O3" s="990"/>
      <c r="P3" s="990"/>
      <c r="Q3" s="990"/>
      <c r="R3" s="990"/>
      <c r="S3" s="990"/>
      <c r="T3" s="990"/>
      <c r="U3" s="990"/>
      <c r="V3" s="990"/>
      <c r="W3" s="990"/>
      <c r="X3" s="990"/>
      <c r="Y3" s="990"/>
      <c r="Z3" s="990"/>
      <c r="AA3" s="990"/>
      <c r="AB3" s="990"/>
      <c r="AC3" s="990"/>
      <c r="AD3" s="990"/>
      <c r="AE3" s="990"/>
      <c r="AF3" s="990"/>
    </row>
    <row r="4" spans="1:41" s="1" customFormat="1" ht="22.15" customHeight="1">
      <c r="A4" s="168" t="s">
        <v>40</v>
      </c>
      <c r="B4" s="986" t="s">
        <v>0</v>
      </c>
      <c r="C4" s="986"/>
      <c r="D4" s="986"/>
      <c r="E4" s="986"/>
      <c r="F4" s="986"/>
      <c r="G4" s="986" t="s">
        <v>1</v>
      </c>
      <c r="H4" s="986"/>
      <c r="I4" s="986"/>
      <c r="J4" s="986" t="s">
        <v>460</v>
      </c>
      <c r="K4" s="986"/>
      <c r="L4" s="986"/>
      <c r="M4" s="986" t="s">
        <v>458</v>
      </c>
      <c r="N4" s="986"/>
      <c r="O4" s="986"/>
      <c r="P4" s="986" t="s">
        <v>459</v>
      </c>
      <c r="Q4" s="986"/>
      <c r="R4" s="986"/>
      <c r="S4" s="986" t="s">
        <v>21</v>
      </c>
      <c r="T4" s="986"/>
      <c r="U4" s="986"/>
      <c r="V4" s="223"/>
      <c r="W4" s="284" t="s">
        <v>136</v>
      </c>
      <c r="X4" s="274"/>
      <c r="Y4" s="274"/>
      <c r="Z4" s="274"/>
      <c r="AA4" s="274"/>
      <c r="AB4" s="274"/>
      <c r="AC4" s="274"/>
      <c r="AD4" s="274"/>
      <c r="AE4" s="271"/>
      <c r="AF4" s="240"/>
      <c r="AO4" s="275"/>
    </row>
    <row r="5" spans="1:41" ht="22.15" customHeight="1">
      <c r="A5" s="194" t="s">
        <v>119</v>
      </c>
      <c r="B5" s="997" t="str">
        <f>トータル!B31</f>
        <v>PEGASUS GLORY</v>
      </c>
      <c r="C5" s="997"/>
      <c r="D5" s="997"/>
      <c r="E5" s="997"/>
      <c r="F5" s="997"/>
      <c r="G5" s="995" t="str">
        <f>トータル!C31</f>
        <v>2625W</v>
      </c>
      <c r="H5" s="995"/>
      <c r="I5" s="995"/>
      <c r="J5" s="996" t="str">
        <f>トータル!F31</f>
        <v>10/15</v>
      </c>
      <c r="K5" s="996"/>
      <c r="L5" s="996"/>
      <c r="M5" s="996" t="str">
        <f>トータル!D31</f>
        <v>10/20-20</v>
      </c>
      <c r="N5" s="996"/>
      <c r="O5" s="996"/>
      <c r="P5" s="996" t="str">
        <f>トータル!I31</f>
        <v>10/24</v>
      </c>
      <c r="Q5" s="996"/>
      <c r="R5" s="996"/>
      <c r="S5" s="1000" t="str">
        <f>トータル!K31</f>
        <v>NAMSUNG</v>
      </c>
      <c r="T5" s="1001"/>
      <c r="U5" s="1002"/>
      <c r="V5" s="224"/>
      <c r="W5" s="400" t="s">
        <v>132</v>
      </c>
      <c r="X5" s="274"/>
      <c r="Y5" s="274"/>
      <c r="Z5" s="274"/>
      <c r="AA5" s="274"/>
      <c r="AB5" s="274"/>
      <c r="AC5" s="274"/>
      <c r="AD5" s="274"/>
      <c r="AE5" s="271"/>
      <c r="AF5" s="240"/>
    </row>
    <row r="6" spans="1:41" ht="22.15" customHeight="1">
      <c r="A6" s="523"/>
      <c r="B6" s="997" t="str">
        <f>トータル!B32</f>
        <v>DONGJIN FORTUNE</v>
      </c>
      <c r="C6" s="997"/>
      <c r="D6" s="997"/>
      <c r="E6" s="997"/>
      <c r="F6" s="997"/>
      <c r="G6" s="995" t="str">
        <f>トータル!C32</f>
        <v>0206N</v>
      </c>
      <c r="H6" s="995"/>
      <c r="I6" s="995"/>
      <c r="J6" s="996" t="str">
        <f>トータル!F32</f>
        <v>10/20</v>
      </c>
      <c r="K6" s="996"/>
      <c r="L6" s="996"/>
      <c r="M6" s="996" t="str">
        <f>トータル!D32</f>
        <v>10/23-23</v>
      </c>
      <c r="N6" s="996"/>
      <c r="O6" s="996"/>
      <c r="P6" s="996" t="str">
        <f>トータル!I32</f>
        <v>10/27</v>
      </c>
      <c r="Q6" s="996"/>
      <c r="R6" s="996"/>
      <c r="S6" s="1000" t="str">
        <f>トータル!K32</f>
        <v>NAMSUNG</v>
      </c>
      <c r="T6" s="1001"/>
      <c r="U6" s="1002"/>
      <c r="V6" s="224"/>
      <c r="W6" s="271"/>
      <c r="X6" s="271"/>
      <c r="Y6" s="271"/>
      <c r="Z6" s="271"/>
      <c r="AA6" s="271"/>
      <c r="AB6" s="271"/>
      <c r="AC6" s="271"/>
      <c r="AD6" s="271"/>
      <c r="AE6" s="271"/>
      <c r="AF6" s="240"/>
    </row>
    <row r="7" spans="1:41" ht="22.15" customHeight="1">
      <c r="A7" s="194"/>
      <c r="B7" s="997" t="str">
        <f>トータル!B33</f>
        <v>DONGJIN FORTUNE</v>
      </c>
      <c r="C7" s="997"/>
      <c r="D7" s="997"/>
      <c r="E7" s="997"/>
      <c r="F7" s="997"/>
      <c r="G7" s="995" t="str">
        <f>トータル!C33</f>
        <v>0207N</v>
      </c>
      <c r="H7" s="995"/>
      <c r="I7" s="995"/>
      <c r="J7" s="996" t="str">
        <f>トータル!F33</f>
        <v>10/27</v>
      </c>
      <c r="K7" s="996"/>
      <c r="L7" s="996"/>
      <c r="M7" s="996" t="str">
        <f>トータル!D33</f>
        <v>10/30-30</v>
      </c>
      <c r="N7" s="996"/>
      <c r="O7" s="996"/>
      <c r="P7" s="996" t="str">
        <f>トータル!I33</f>
        <v>11/03</v>
      </c>
      <c r="Q7" s="996"/>
      <c r="R7" s="996"/>
      <c r="S7" s="1000" t="str">
        <f>トータル!K33</f>
        <v>NAMSUNG</v>
      </c>
      <c r="T7" s="1001"/>
      <c r="U7" s="1002"/>
      <c r="V7" s="224"/>
      <c r="W7" s="295" t="s">
        <v>133</v>
      </c>
      <c r="X7" s="271"/>
      <c r="Y7" s="271"/>
      <c r="Z7" s="271"/>
      <c r="AA7" s="271"/>
      <c r="AB7" s="271"/>
      <c r="AC7" s="271"/>
      <c r="AD7" s="271"/>
      <c r="AE7" s="271"/>
      <c r="AF7" s="240"/>
      <c r="AI7"/>
      <c r="AJ7" s="94"/>
    </row>
    <row r="8" spans="1:41" ht="22.15" customHeight="1">
      <c r="A8" s="523" t="s">
        <v>37</v>
      </c>
      <c r="B8" s="997" t="str">
        <f>トータル!B34</f>
        <v>DONGJIN FORTUNE</v>
      </c>
      <c r="C8" s="997"/>
      <c r="D8" s="997"/>
      <c r="E8" s="997"/>
      <c r="F8" s="997"/>
      <c r="G8" s="995" t="str">
        <f>トータル!C34</f>
        <v>0208N</v>
      </c>
      <c r="H8" s="995"/>
      <c r="I8" s="995"/>
      <c r="J8" s="996" t="str">
        <f>トータル!F34</f>
        <v>11/02</v>
      </c>
      <c r="K8" s="996"/>
      <c r="L8" s="996"/>
      <c r="M8" s="996" t="str">
        <f>トータル!D34</f>
        <v>11/06-06</v>
      </c>
      <c r="N8" s="996"/>
      <c r="O8" s="996"/>
      <c r="P8" s="996" t="str">
        <f>トータル!I34</f>
        <v>11/10</v>
      </c>
      <c r="Q8" s="996"/>
      <c r="R8" s="996"/>
      <c r="S8" s="1000" t="str">
        <f>トータル!K34</f>
        <v>NAMSUNG</v>
      </c>
      <c r="T8" s="1001"/>
      <c r="U8" s="1002"/>
      <c r="V8" s="224"/>
      <c r="W8" s="295" t="s">
        <v>134</v>
      </c>
      <c r="X8" s="282"/>
      <c r="Y8" s="282"/>
      <c r="Z8" s="282"/>
      <c r="AA8" s="282"/>
      <c r="AB8" s="282"/>
      <c r="AC8" s="282"/>
      <c r="AD8" s="282"/>
      <c r="AE8" s="240"/>
      <c r="AF8" s="240"/>
    </row>
    <row r="9" spans="1:41" ht="22.15" customHeight="1">
      <c r="A9" s="523"/>
      <c r="B9" s="994" t="str">
        <f>トータル!B35</f>
        <v>DONGJIN FORTUNE</v>
      </c>
      <c r="C9" s="994"/>
      <c r="D9" s="994"/>
      <c r="E9" s="994"/>
      <c r="F9" s="994"/>
      <c r="G9" s="998" t="str">
        <f>トータル!C35</f>
        <v>0209N</v>
      </c>
      <c r="H9" s="998"/>
      <c r="I9" s="998"/>
      <c r="J9" s="999" t="str">
        <f>トータル!F35</f>
        <v>11/10</v>
      </c>
      <c r="K9" s="999"/>
      <c r="L9" s="999"/>
      <c r="M9" s="999" t="str">
        <f>トータル!D35</f>
        <v>11/13-13</v>
      </c>
      <c r="N9" s="999"/>
      <c r="O9" s="999"/>
      <c r="P9" s="999" t="str">
        <f>トータル!I35</f>
        <v>11/17</v>
      </c>
      <c r="Q9" s="999"/>
      <c r="R9" s="999"/>
      <c r="S9" s="1008" t="str">
        <f>トータル!K35</f>
        <v>NAMSUNG</v>
      </c>
      <c r="T9" s="1009"/>
      <c r="U9" s="1010"/>
      <c r="V9" s="224"/>
      <c r="W9" s="295"/>
      <c r="X9" s="282"/>
      <c r="Y9" s="282"/>
      <c r="Z9" s="282"/>
      <c r="AA9" s="282"/>
      <c r="AB9" s="282"/>
      <c r="AC9" s="282"/>
      <c r="AD9" s="282"/>
      <c r="AE9" s="240"/>
      <c r="AF9" s="240"/>
    </row>
    <row r="10" spans="1:41" ht="22.15" customHeight="1">
      <c r="A10" s="523"/>
      <c r="B10" s="994" t="str">
        <f>トータル!B36</f>
        <v>DONGJIN FORTUNE</v>
      </c>
      <c r="C10" s="994"/>
      <c r="D10" s="994"/>
      <c r="E10" s="994"/>
      <c r="F10" s="994"/>
      <c r="G10" s="998" t="str">
        <f>トータル!C36</f>
        <v>0210N</v>
      </c>
      <c r="H10" s="998"/>
      <c r="I10" s="998"/>
      <c r="J10" s="999" t="str">
        <f>トータル!F36</f>
        <v>11/17</v>
      </c>
      <c r="K10" s="999"/>
      <c r="L10" s="999"/>
      <c r="M10" s="999" t="str">
        <f>トータル!D36</f>
        <v>11/20-20</v>
      </c>
      <c r="N10" s="999"/>
      <c r="O10" s="999"/>
      <c r="P10" s="999" t="str">
        <f>トータル!I36</f>
        <v>11/24</v>
      </c>
      <c r="Q10" s="999"/>
      <c r="R10" s="999"/>
      <c r="S10" s="1008" t="str">
        <f>トータル!K36</f>
        <v>NAMSUNG</v>
      </c>
      <c r="T10" s="1009"/>
      <c r="U10" s="1010"/>
      <c r="V10" s="225"/>
      <c r="W10" s="360" t="s">
        <v>156</v>
      </c>
      <c r="X10" s="282"/>
      <c r="Y10" s="282"/>
      <c r="Z10" s="282"/>
      <c r="AA10" s="282"/>
      <c r="AB10" s="282"/>
      <c r="AC10" s="282"/>
      <c r="AD10" s="282"/>
      <c r="AE10" s="240"/>
      <c r="AF10" s="240"/>
    </row>
    <row r="11" spans="1:41" ht="22.15" customHeight="1">
      <c r="A11" s="524"/>
      <c r="B11" s="1019" t="str">
        <f>トータル!B37</f>
        <v>DONGJIN FORTUNE</v>
      </c>
      <c r="C11" s="1019"/>
      <c r="D11" s="1019"/>
      <c r="E11" s="1019"/>
      <c r="F11" s="1019"/>
      <c r="G11" s="1020" t="str">
        <f>トータル!C37</f>
        <v>0211N</v>
      </c>
      <c r="H11" s="1020"/>
      <c r="I11" s="1020"/>
      <c r="J11" s="1003" t="str">
        <f>トータル!F37</f>
        <v>11/24</v>
      </c>
      <c r="K11" s="1003"/>
      <c r="L11" s="1003"/>
      <c r="M11" s="1003" t="str">
        <f>トータル!D37</f>
        <v>11/27-27</v>
      </c>
      <c r="N11" s="1003"/>
      <c r="O11" s="1003"/>
      <c r="P11" s="1003" t="str">
        <f>トータル!I37</f>
        <v>12/01</v>
      </c>
      <c r="Q11" s="1003"/>
      <c r="R11" s="1003"/>
      <c r="S11" s="1013" t="str">
        <f>トータル!K37</f>
        <v>NAMSUNG</v>
      </c>
      <c r="T11" s="1014"/>
      <c r="U11" s="1015"/>
      <c r="V11" s="225"/>
      <c r="W11" s="315" t="s">
        <v>847</v>
      </c>
      <c r="X11" s="281"/>
      <c r="Y11" s="281"/>
      <c r="Z11" s="281"/>
      <c r="AA11" s="281"/>
      <c r="AB11" s="281"/>
      <c r="AC11" s="281"/>
      <c r="AD11" s="281"/>
      <c r="AE11" s="281"/>
      <c r="AF11" s="281"/>
    </row>
    <row r="12" spans="1:41" ht="22.15" customHeight="1">
      <c r="A12" s="505"/>
      <c r="B12" s="1004">
        <f>トータル!B38</f>
        <v>0</v>
      </c>
      <c r="C12" s="1004"/>
      <c r="D12" s="1004"/>
      <c r="E12" s="1004"/>
      <c r="F12" s="1004"/>
      <c r="G12" s="1011">
        <f>トータル!C38</f>
        <v>0</v>
      </c>
      <c r="H12" s="1011"/>
      <c r="I12" s="1011"/>
      <c r="J12" s="918" t="str">
        <f>トータル!F38</f>
        <v>12/01</v>
      </c>
      <c r="K12" s="918"/>
      <c r="L12" s="918"/>
      <c r="M12" s="918" t="str">
        <f>トータル!D38</f>
        <v>12/04-04</v>
      </c>
      <c r="N12" s="918"/>
      <c r="O12" s="918"/>
      <c r="P12" s="918" t="str">
        <f>トータル!I38</f>
        <v>12/08</v>
      </c>
      <c r="Q12" s="918"/>
      <c r="R12" s="918"/>
      <c r="S12" s="1011" t="str">
        <f>トータル!K38</f>
        <v>NAMSUNG</v>
      </c>
      <c r="T12" s="1011"/>
      <c r="U12" s="1011"/>
      <c r="V12" s="225"/>
      <c r="W12" s="359" t="s">
        <v>140</v>
      </c>
      <c r="X12" s="281"/>
      <c r="Y12" s="281"/>
      <c r="Z12" s="281"/>
      <c r="AA12" s="281"/>
      <c r="AB12" s="281"/>
      <c r="AC12" s="281"/>
      <c r="AD12" s="281"/>
      <c r="AE12" s="281"/>
      <c r="AF12" s="281"/>
    </row>
    <row r="13" spans="1:41" ht="22.15" customHeight="1">
      <c r="A13" s="505"/>
      <c r="B13" s="1005"/>
      <c r="C13" s="1005"/>
      <c r="D13" s="1005"/>
      <c r="E13" s="1005"/>
      <c r="F13" s="1005"/>
      <c r="G13" s="1012"/>
      <c r="H13" s="1012"/>
      <c r="I13" s="1012"/>
      <c r="J13" s="1016"/>
      <c r="K13" s="1016"/>
      <c r="L13" s="1016"/>
      <c r="M13" s="1016"/>
      <c r="N13" s="1016"/>
      <c r="O13" s="1016"/>
      <c r="P13" s="1016"/>
      <c r="Q13" s="1016"/>
      <c r="R13" s="1016"/>
      <c r="S13" s="1012"/>
      <c r="T13" s="1012"/>
      <c r="U13" s="1012"/>
      <c r="V13" s="225"/>
      <c r="W13" s="359" t="s">
        <v>153</v>
      </c>
      <c r="X13" s="281"/>
      <c r="Y13" s="281"/>
      <c r="Z13" s="281"/>
      <c r="AA13" s="281"/>
      <c r="AB13" s="281"/>
      <c r="AC13" s="281"/>
      <c r="AD13" s="281"/>
      <c r="AE13" s="281"/>
      <c r="AF13" s="281"/>
    </row>
    <row r="14" spans="1:41" ht="22.15" customHeight="1">
      <c r="A14" s="505"/>
      <c r="B14" s="462"/>
      <c r="C14" s="462"/>
      <c r="D14" s="462"/>
      <c r="E14" s="462"/>
      <c r="F14" s="462"/>
      <c r="G14" s="464"/>
      <c r="H14" s="464"/>
      <c r="I14" s="464"/>
      <c r="J14" s="463"/>
      <c r="K14" s="463"/>
      <c r="L14" s="463"/>
      <c r="M14" s="463"/>
      <c r="N14" s="463"/>
      <c r="O14" s="463"/>
      <c r="P14" s="463"/>
      <c r="Q14" s="463"/>
      <c r="R14" s="463"/>
      <c r="S14" s="464"/>
      <c r="T14" s="464"/>
      <c r="U14" s="464"/>
      <c r="V14" s="225"/>
      <c r="W14" s="359"/>
      <c r="X14" s="281"/>
      <c r="Y14" s="281"/>
      <c r="Z14" s="281"/>
      <c r="AA14" s="281"/>
      <c r="AB14" s="281"/>
      <c r="AC14" s="281"/>
      <c r="AD14" s="281"/>
      <c r="AE14" s="281"/>
      <c r="AF14" s="281"/>
    </row>
    <row r="15" spans="1:41" ht="22.15" customHeight="1">
      <c r="A15" s="505"/>
      <c r="B15" s="462"/>
      <c r="C15" s="462"/>
      <c r="D15" s="462"/>
      <c r="E15" s="462"/>
      <c r="F15" s="462"/>
      <c r="G15" s="464"/>
      <c r="H15" s="464"/>
      <c r="I15" s="464"/>
      <c r="J15" s="463"/>
      <c r="K15" s="463"/>
      <c r="L15" s="463"/>
      <c r="M15" s="463"/>
      <c r="N15" s="463"/>
      <c r="O15" s="463"/>
      <c r="P15" s="463"/>
      <c r="Q15" s="463"/>
      <c r="R15" s="463"/>
      <c r="S15" s="464"/>
      <c r="T15" s="464"/>
      <c r="U15" s="464"/>
      <c r="V15" s="225"/>
      <c r="W15" s="293"/>
      <c r="X15" s="704"/>
      <c r="Y15" s="704"/>
      <c r="Z15" s="704"/>
      <c r="AA15" s="704"/>
      <c r="AB15" s="704"/>
      <c r="AC15" s="704"/>
      <c r="AD15" s="704"/>
      <c r="AE15" s="704"/>
      <c r="AF15" s="704"/>
    </row>
    <row r="16" spans="1:41" ht="10.15" customHeight="1">
      <c r="B16" s="28"/>
      <c r="C16" s="28"/>
      <c r="D16" s="28"/>
      <c r="E16" s="28"/>
      <c r="F16" s="28"/>
      <c r="G16" s="80"/>
      <c r="H16" s="80"/>
      <c r="I16" s="80"/>
      <c r="J16" s="29"/>
      <c r="K16" s="29"/>
      <c r="L16" s="29"/>
      <c r="M16" s="31"/>
      <c r="N16" s="31"/>
      <c r="O16" s="31"/>
      <c r="P16" s="31"/>
      <c r="Q16" s="31"/>
      <c r="R16" s="29"/>
      <c r="S16" s="32"/>
      <c r="T16" s="32"/>
      <c r="U16" s="32"/>
      <c r="V16" s="8"/>
      <c r="W16" s="241"/>
      <c r="X16" s="241"/>
      <c r="Y16" s="241"/>
      <c r="Z16" s="241"/>
      <c r="AA16" s="241"/>
      <c r="AB16" s="241"/>
      <c r="AC16" s="241"/>
      <c r="AD16" s="241"/>
      <c r="AE16" s="241"/>
    </row>
    <row r="17" spans="1:32" ht="22.15" customHeight="1">
      <c r="A17" s="1018" t="s">
        <v>469</v>
      </c>
      <c r="B17" s="1018"/>
      <c r="C17" s="1018"/>
      <c r="D17" s="1018"/>
      <c r="E17" s="1018"/>
      <c r="F17" s="1018"/>
      <c r="G17" s="1018"/>
      <c r="H17" s="1018"/>
      <c r="I17" s="1018"/>
      <c r="J17" s="1018"/>
      <c r="K17" s="1018"/>
      <c r="L17" s="1018"/>
      <c r="M17" s="1018"/>
      <c r="N17" s="1018"/>
      <c r="O17" s="1018"/>
      <c r="P17" s="706"/>
      <c r="Q17" s="707"/>
      <c r="R17" s="1006" t="s">
        <v>471</v>
      </c>
      <c r="S17" s="1007"/>
      <c r="T17" s="1007"/>
      <c r="U17" s="1007"/>
      <c r="V17" s="1007"/>
      <c r="W17" s="1007"/>
      <c r="X17" s="1007"/>
      <c r="Y17" s="1007"/>
      <c r="Z17" s="1007"/>
      <c r="AA17" s="1007"/>
      <c r="AB17" s="1007"/>
      <c r="AC17" s="1007"/>
      <c r="AD17" s="1007"/>
      <c r="AE17" s="1007"/>
      <c r="AF17" s="1007"/>
    </row>
    <row r="18" spans="1:32" ht="22.15" customHeight="1">
      <c r="A18" s="1017" t="s">
        <v>465</v>
      </c>
      <c r="B18" s="1017"/>
      <c r="C18" s="1017"/>
      <c r="D18" s="1017"/>
      <c r="E18" s="1017"/>
      <c r="F18" s="1017"/>
      <c r="G18" s="1017"/>
      <c r="H18" s="1017"/>
      <c r="I18" s="1017"/>
      <c r="J18" s="1017"/>
      <c r="K18" s="1017"/>
      <c r="L18" s="1017"/>
      <c r="M18" s="1017"/>
      <c r="N18" s="1017"/>
      <c r="O18" s="1017"/>
      <c r="P18" s="708"/>
      <c r="Q18" s="708"/>
      <c r="R18" s="1007"/>
      <c r="S18" s="1007"/>
      <c r="T18" s="1007"/>
      <c r="U18" s="1007"/>
      <c r="V18" s="1007"/>
      <c r="W18" s="1007"/>
      <c r="X18" s="1007"/>
      <c r="Y18" s="1007"/>
      <c r="Z18" s="1007"/>
      <c r="AA18" s="1007"/>
      <c r="AB18" s="1007"/>
      <c r="AC18" s="1007"/>
      <c r="AD18" s="1007"/>
      <c r="AE18" s="1007"/>
      <c r="AF18" s="1007"/>
    </row>
    <row r="19" spans="1:32" ht="22.15" customHeight="1">
      <c r="A19" s="1017"/>
      <c r="B19" s="1017"/>
      <c r="C19" s="1017"/>
      <c r="D19" s="1017"/>
      <c r="E19" s="1017"/>
      <c r="F19" s="1017"/>
      <c r="G19" s="1017"/>
      <c r="H19" s="1017"/>
      <c r="I19" s="1017"/>
      <c r="J19" s="1017"/>
      <c r="K19" s="1017"/>
      <c r="L19" s="1017"/>
      <c r="M19" s="1017"/>
      <c r="N19" s="1017"/>
      <c r="O19" s="1017"/>
      <c r="P19" s="708"/>
      <c r="Q19" s="708"/>
      <c r="R19" s="1007"/>
      <c r="S19" s="1007"/>
      <c r="T19" s="1007"/>
      <c r="U19" s="1007"/>
      <c r="V19" s="1007"/>
      <c r="W19" s="1007"/>
      <c r="X19" s="1007"/>
      <c r="Y19" s="1007"/>
      <c r="Z19" s="1007"/>
      <c r="AA19" s="1007"/>
      <c r="AB19" s="1007"/>
      <c r="AC19" s="1007"/>
      <c r="AD19" s="1007"/>
      <c r="AE19" s="1007"/>
      <c r="AF19" s="1007"/>
    </row>
    <row r="20" spans="1:32" ht="22.15" customHeight="1">
      <c r="A20" s="1017"/>
      <c r="B20" s="1017"/>
      <c r="C20" s="1017"/>
      <c r="D20" s="1017"/>
      <c r="E20" s="1017"/>
      <c r="F20" s="1017"/>
      <c r="G20" s="1017"/>
      <c r="H20" s="1017"/>
      <c r="I20" s="1017"/>
      <c r="J20" s="1017"/>
      <c r="K20" s="1017"/>
      <c r="L20" s="1017"/>
      <c r="M20" s="1017"/>
      <c r="N20" s="1017"/>
      <c r="O20" s="1017"/>
      <c r="P20" s="708"/>
      <c r="Q20" s="708"/>
      <c r="R20" s="1007"/>
      <c r="S20" s="1007"/>
      <c r="T20" s="1007"/>
      <c r="U20" s="1007"/>
      <c r="V20" s="1007"/>
      <c r="W20" s="1007"/>
      <c r="X20" s="1007"/>
      <c r="Y20" s="1007"/>
      <c r="Z20" s="1007"/>
      <c r="AA20" s="1007"/>
      <c r="AB20" s="1007"/>
      <c r="AC20" s="1007"/>
      <c r="AD20" s="1007"/>
      <c r="AE20" s="1007"/>
      <c r="AF20" s="1007"/>
    </row>
    <row r="21" spans="1:32" ht="22.15" customHeight="1">
      <c r="A21" s="1017"/>
      <c r="B21" s="1017"/>
      <c r="C21" s="1017"/>
      <c r="D21" s="1017"/>
      <c r="E21" s="1017"/>
      <c r="F21" s="1017"/>
      <c r="G21" s="1017"/>
      <c r="H21" s="1017"/>
      <c r="I21" s="1017"/>
      <c r="J21" s="1017"/>
      <c r="K21" s="1017"/>
      <c r="L21" s="1017"/>
      <c r="M21" s="1017"/>
      <c r="N21" s="1017"/>
      <c r="O21" s="1017"/>
      <c r="P21" s="708"/>
      <c r="Q21" s="708"/>
      <c r="R21" s="1007"/>
      <c r="S21" s="1007"/>
      <c r="T21" s="1007"/>
      <c r="U21" s="1007"/>
      <c r="V21" s="1007"/>
      <c r="W21" s="1007"/>
      <c r="X21" s="1007"/>
      <c r="Y21" s="1007"/>
      <c r="Z21" s="1007"/>
      <c r="AA21" s="1007"/>
      <c r="AB21" s="1007"/>
      <c r="AC21" s="1007"/>
      <c r="AD21" s="1007"/>
      <c r="AE21" s="1007"/>
      <c r="AF21" s="1007"/>
    </row>
    <row r="22" spans="1:32" ht="22.15" customHeight="1">
      <c r="A22" s="1017"/>
      <c r="B22" s="1017"/>
      <c r="C22" s="1017"/>
      <c r="D22" s="1017"/>
      <c r="E22" s="1017"/>
      <c r="F22" s="1017"/>
      <c r="G22" s="1017"/>
      <c r="H22" s="1017"/>
      <c r="I22" s="1017"/>
      <c r="J22" s="1017"/>
      <c r="K22" s="1017"/>
      <c r="L22" s="1017"/>
      <c r="M22" s="1017"/>
      <c r="N22" s="1017"/>
      <c r="O22" s="1017"/>
      <c r="P22" s="708"/>
      <c r="Q22" s="708"/>
      <c r="R22" s="1007"/>
      <c r="S22" s="1007"/>
      <c r="T22" s="1007"/>
      <c r="U22" s="1007"/>
      <c r="V22" s="1007"/>
      <c r="W22" s="1007"/>
      <c r="X22" s="1007"/>
      <c r="Y22" s="1007"/>
      <c r="Z22" s="1007"/>
      <c r="AA22" s="1007"/>
      <c r="AB22" s="1007"/>
      <c r="AC22" s="1007"/>
      <c r="AD22" s="1007"/>
      <c r="AE22" s="1007"/>
      <c r="AF22" s="1007"/>
    </row>
    <row r="23" spans="1:32" ht="22.15" customHeight="1">
      <c r="A23" s="1017"/>
      <c r="B23" s="1017"/>
      <c r="C23" s="1017"/>
      <c r="D23" s="1017"/>
      <c r="E23" s="1017"/>
      <c r="F23" s="1017"/>
      <c r="G23" s="1017"/>
      <c r="H23" s="1017"/>
      <c r="I23" s="1017"/>
      <c r="J23" s="1017"/>
      <c r="K23" s="1017"/>
      <c r="L23" s="1017"/>
      <c r="M23" s="1017"/>
      <c r="N23" s="1017"/>
      <c r="O23" s="1017"/>
      <c r="P23" s="708"/>
      <c r="Q23" s="708"/>
      <c r="R23" s="1007"/>
      <c r="S23" s="1007"/>
      <c r="T23" s="1007"/>
      <c r="U23" s="1007"/>
      <c r="V23" s="1007"/>
      <c r="W23" s="1007"/>
      <c r="X23" s="1007"/>
      <c r="Y23" s="1007"/>
      <c r="Z23" s="1007"/>
      <c r="AA23" s="1007"/>
      <c r="AB23" s="1007"/>
      <c r="AC23" s="1007"/>
      <c r="AD23" s="1007"/>
      <c r="AE23" s="1007"/>
      <c r="AF23" s="1007"/>
    </row>
    <row r="24" spans="1:32" ht="22.15" customHeight="1">
      <c r="A24" s="1017"/>
      <c r="B24" s="1017"/>
      <c r="C24" s="1017"/>
      <c r="D24" s="1017"/>
      <c r="E24" s="1017"/>
      <c r="F24" s="1017"/>
      <c r="G24" s="1017"/>
      <c r="H24" s="1017"/>
      <c r="I24" s="1017"/>
      <c r="J24" s="1017"/>
      <c r="K24" s="1017"/>
      <c r="L24" s="1017"/>
      <c r="M24" s="1017"/>
      <c r="N24" s="1017"/>
      <c r="O24" s="1017"/>
      <c r="P24" s="708"/>
      <c r="Q24" s="708"/>
      <c r="R24" s="1007"/>
      <c r="S24" s="1007"/>
      <c r="T24" s="1007"/>
      <c r="U24" s="1007"/>
      <c r="V24" s="1007"/>
      <c r="W24" s="1007"/>
      <c r="X24" s="1007"/>
      <c r="Y24" s="1007"/>
      <c r="Z24" s="1007"/>
      <c r="AA24" s="1007"/>
      <c r="AB24" s="1007"/>
      <c r="AC24" s="1007"/>
      <c r="AD24" s="1007"/>
      <c r="AE24" s="1007"/>
      <c r="AF24" s="1007"/>
    </row>
    <row r="25" spans="1:32" s="94" customFormat="1" ht="22.15" customHeight="1">
      <c r="A25" s="1017"/>
      <c r="B25" s="1017"/>
      <c r="C25" s="1017"/>
      <c r="D25" s="1017"/>
      <c r="E25" s="1017"/>
      <c r="F25" s="1017"/>
      <c r="G25" s="1017"/>
      <c r="H25" s="1017"/>
      <c r="I25" s="1017"/>
      <c r="J25" s="1017"/>
      <c r="K25" s="1017"/>
      <c r="L25" s="1017"/>
      <c r="M25" s="1017"/>
      <c r="N25" s="1017"/>
      <c r="O25" s="1017"/>
      <c r="P25" s="708"/>
      <c r="Q25" s="708"/>
      <c r="R25" s="1007"/>
      <c r="S25" s="1007"/>
      <c r="T25" s="1007"/>
      <c r="U25" s="1007"/>
      <c r="V25" s="1007"/>
      <c r="W25" s="1007"/>
      <c r="X25" s="1007"/>
      <c r="Y25" s="1007"/>
      <c r="Z25" s="1007"/>
      <c r="AA25" s="1007"/>
      <c r="AB25" s="1007"/>
      <c r="AC25" s="1007"/>
      <c r="AD25" s="1007"/>
      <c r="AE25" s="1007"/>
      <c r="AF25" s="1007"/>
    </row>
    <row r="26" spans="1:32" s="94" customFormat="1" ht="22.15" customHeight="1">
      <c r="A26" s="716" t="s">
        <v>470</v>
      </c>
      <c r="B26" s="532"/>
      <c r="C26" s="532"/>
      <c r="D26" s="532"/>
      <c r="E26" s="532"/>
      <c r="F26" s="532"/>
      <c r="G26" s="532"/>
      <c r="H26" s="466"/>
      <c r="I26" s="466"/>
      <c r="J26" s="466"/>
      <c r="K26" s="466"/>
      <c r="L26" s="466"/>
      <c r="M26" s="466"/>
      <c r="N26" s="466"/>
      <c r="O26" s="466"/>
      <c r="P26" s="709"/>
      <c r="Q26" s="710"/>
      <c r="R26" s="1007"/>
      <c r="S26" s="1007"/>
      <c r="T26" s="1007"/>
      <c r="U26" s="1007"/>
      <c r="V26" s="1007"/>
      <c r="W26" s="1007"/>
      <c r="X26" s="1007"/>
      <c r="Y26" s="1007"/>
      <c r="Z26" s="1007"/>
      <c r="AA26" s="1007"/>
      <c r="AB26" s="1007"/>
      <c r="AC26" s="1007"/>
      <c r="AD26" s="1007"/>
      <c r="AE26" s="1007"/>
      <c r="AF26" s="1007"/>
    </row>
    <row r="27" spans="1:32" s="94" customFormat="1" ht="17.649999999999999" customHeight="1">
      <c r="A27" s="176"/>
      <c r="B27" s="96"/>
      <c r="C27" s="96"/>
      <c r="D27" s="96"/>
      <c r="E27" s="96"/>
      <c r="F27" s="96"/>
      <c r="G27" s="96"/>
      <c r="H27" s="96"/>
      <c r="I27" s="96"/>
      <c r="J27" s="96"/>
      <c r="K27" s="96"/>
      <c r="L27" s="96"/>
      <c r="O27" s="96"/>
      <c r="P27" s="96"/>
      <c r="Q27" s="96"/>
      <c r="R27" s="96"/>
      <c r="S27" s="96"/>
      <c r="T27" s="96"/>
      <c r="U27" s="96"/>
      <c r="V27" s="89"/>
      <c r="X27" s="93"/>
      <c r="Y27" s="93"/>
      <c r="Z27" s="93"/>
      <c r="AA27" s="93"/>
      <c r="AB27" s="93"/>
      <c r="AC27" s="93"/>
      <c r="AD27" s="93"/>
      <c r="AE27" s="93"/>
      <c r="AF27" s="93"/>
    </row>
    <row r="28" spans="1:32" s="94" customFormat="1" ht="22.15" customHeight="1">
      <c r="A28" s="932" t="s">
        <v>41</v>
      </c>
      <c r="B28" s="932"/>
      <c r="C28" s="932"/>
      <c r="D28" s="932"/>
      <c r="E28" s="932"/>
      <c r="F28" s="932"/>
      <c r="G28" s="932"/>
      <c r="H28" s="932"/>
      <c r="I28" s="932"/>
      <c r="J28" s="932"/>
      <c r="K28" s="932"/>
      <c r="L28" s="932"/>
      <c r="M28" s="932"/>
      <c r="N28" s="932"/>
      <c r="O28" s="932"/>
      <c r="P28" s="932"/>
      <c r="Q28" s="932"/>
      <c r="R28" s="932"/>
      <c r="S28" s="932"/>
      <c r="T28" s="932"/>
      <c r="U28" s="932"/>
      <c r="V28" s="932"/>
      <c r="W28" s="932"/>
      <c r="X28" s="932"/>
      <c r="Y28" s="932"/>
      <c r="Z28" s="932"/>
      <c r="AA28" s="932"/>
      <c r="AB28" s="932"/>
      <c r="AC28" s="932"/>
      <c r="AD28" s="932"/>
      <c r="AE28" s="932"/>
      <c r="AF28" s="932"/>
    </row>
    <row r="29" spans="1:32" ht="22.15" customHeight="1">
      <c r="A29" s="923" t="s">
        <v>42</v>
      </c>
      <c r="B29" s="923"/>
      <c r="C29" s="923"/>
      <c r="D29" s="923"/>
      <c r="E29" s="923"/>
      <c r="F29" s="923"/>
      <c r="G29" s="923"/>
      <c r="H29" s="923"/>
      <c r="I29" s="923"/>
      <c r="J29" s="923"/>
      <c r="K29" s="923"/>
      <c r="L29" s="923"/>
      <c r="M29" s="923"/>
      <c r="N29" s="923"/>
      <c r="O29" s="923"/>
      <c r="P29" s="923"/>
      <c r="Q29" s="923"/>
      <c r="R29" s="923"/>
      <c r="S29" s="923"/>
      <c r="T29" s="923"/>
      <c r="U29" s="923"/>
      <c r="V29" s="923"/>
      <c r="W29" s="923"/>
      <c r="X29" s="923"/>
      <c r="Y29" s="923"/>
      <c r="Z29" s="923"/>
      <c r="AA29" s="923"/>
      <c r="AB29" s="923"/>
      <c r="AC29" s="923"/>
      <c r="AD29" s="923"/>
      <c r="AE29" s="923"/>
      <c r="AF29" s="923"/>
    </row>
    <row r="30" spans="1:32" ht="22.15" customHeight="1">
      <c r="A30" s="924" t="s">
        <v>43</v>
      </c>
      <c r="B30" s="924"/>
      <c r="C30" s="924"/>
      <c r="D30" s="924"/>
      <c r="E30" s="924"/>
      <c r="F30" s="924"/>
      <c r="G30" s="924"/>
      <c r="H30" s="924"/>
      <c r="I30" s="924"/>
      <c r="J30" s="924"/>
      <c r="K30" s="924"/>
      <c r="L30" s="924"/>
      <c r="M30" s="924"/>
      <c r="N30" s="924"/>
      <c r="O30" s="924"/>
      <c r="P30" s="924"/>
      <c r="Q30" s="924"/>
      <c r="R30" s="924"/>
      <c r="S30" s="924"/>
      <c r="T30" s="924"/>
      <c r="U30" s="924"/>
      <c r="V30" s="924"/>
      <c r="W30" s="924"/>
      <c r="X30" s="924"/>
      <c r="Y30" s="924"/>
      <c r="Z30" s="924"/>
      <c r="AA30" s="924"/>
      <c r="AB30" s="924"/>
      <c r="AC30" s="924"/>
      <c r="AD30" s="924"/>
      <c r="AE30" s="924"/>
      <c r="AF30" s="924"/>
    </row>
  </sheetData>
  <sheetProtection selectLockedCells="1" selectUnlockedCells="1"/>
  <customSheetViews>
    <customSheetView guid="{B4FFAC30-8AEE-4080-8E68-C3EF05F8572A}" scale="85" showPageBreaks="1" fitToPage="1" printArea="1" view="pageBreakPreview">
      <selection activeCell="AF2" sqref="AF2:AI2"/>
      <pageMargins left="0" right="0.2" top="0" bottom="0" header="0" footer="0"/>
      <pageSetup paperSize="9" scale="74" orientation="landscape" r:id="rId1"/>
    </customSheetView>
    <customSheetView guid="{693627EA-E1BA-4DAA-9282-73EC5EF74398}" scale="68" showPageBreaks="1" zeroValues="0" fitToPage="1" printArea="1" view="pageBreakPreview" topLeftCell="A4">
      <selection activeCell="A17" sqref="A17"/>
      <pageMargins left="0" right="0.2" top="0" bottom="0" header="0" footer="0"/>
      <pageSetup paperSize="9" scale="74" orientation="landscape" r:id="rId2"/>
    </customSheetView>
    <customSheetView guid="{13512C7E-4D64-4772-B38D-5DF8639F80D8}" scale="68" showPageBreaks="1" zeroValues="0" fitToPage="1" printArea="1" view="pageBreakPreview">
      <selection activeCell="AF2" sqref="AF2:AI2"/>
      <pageMargins left="0" right="0.2" top="0" bottom="0" header="0" footer="0"/>
      <pageSetup paperSize="9" scale="74" orientation="landscape" r:id="rId3"/>
    </customSheetView>
    <customSheetView guid="{75B5E8E9-8346-4EE8-9C6C-46A38DB1C943}" scale="115" showPageBreaks="1" fitToPage="1" printArea="1" view="pageBreakPreview" topLeftCell="A19">
      <selection activeCell="R14" sqref="R14:T14"/>
      <pageMargins left="0" right="0.2" top="0" bottom="0" header="0" footer="0"/>
      <pageSetup paperSize="9" scale="71" orientation="landscape" r:id="rId4"/>
    </customSheetView>
  </customSheetViews>
  <mergeCells count="70">
    <mergeCell ref="A18:O25"/>
    <mergeCell ref="A17:O17"/>
    <mergeCell ref="B11:F11"/>
    <mergeCell ref="M4:O4"/>
    <mergeCell ref="M9:O9"/>
    <mergeCell ref="M8:O8"/>
    <mergeCell ref="J5:L5"/>
    <mergeCell ref="J8:L8"/>
    <mergeCell ref="B4:F4"/>
    <mergeCell ref="B5:F5"/>
    <mergeCell ref="B6:F6"/>
    <mergeCell ref="G13:I13"/>
    <mergeCell ref="G12:I12"/>
    <mergeCell ref="G11:I11"/>
    <mergeCell ref="G10:I10"/>
    <mergeCell ref="J13:L13"/>
    <mergeCell ref="M5:O5"/>
    <mergeCell ref="P6:R6"/>
    <mergeCell ref="P13:R13"/>
    <mergeCell ref="M10:O10"/>
    <mergeCell ref="M11:O11"/>
    <mergeCell ref="M12:O12"/>
    <mergeCell ref="M13:O13"/>
    <mergeCell ref="R17:AF26"/>
    <mergeCell ref="S9:U9"/>
    <mergeCell ref="S8:U8"/>
    <mergeCell ref="AC2:AF2"/>
    <mergeCell ref="S5:U5"/>
    <mergeCell ref="S4:U4"/>
    <mergeCell ref="S12:U12"/>
    <mergeCell ref="S13:U13"/>
    <mergeCell ref="P12:R12"/>
    <mergeCell ref="P11:R11"/>
    <mergeCell ref="P10:R10"/>
    <mergeCell ref="S10:U10"/>
    <mergeCell ref="S11:U11"/>
    <mergeCell ref="P4:R4"/>
    <mergeCell ref="P5:R5"/>
    <mergeCell ref="A30:AF30"/>
    <mergeCell ref="A29:AF29"/>
    <mergeCell ref="A28:AF28"/>
    <mergeCell ref="S6:U6"/>
    <mergeCell ref="B7:F7"/>
    <mergeCell ref="G7:I7"/>
    <mergeCell ref="J7:L7"/>
    <mergeCell ref="M7:O7"/>
    <mergeCell ref="P7:R7"/>
    <mergeCell ref="S7:U7"/>
    <mergeCell ref="J9:L9"/>
    <mergeCell ref="J10:L10"/>
    <mergeCell ref="J11:L11"/>
    <mergeCell ref="J12:L12"/>
    <mergeCell ref="B12:F12"/>
    <mergeCell ref="B13:F13"/>
    <mergeCell ref="A1:AF1"/>
    <mergeCell ref="A3:L3"/>
    <mergeCell ref="M3:AF3"/>
    <mergeCell ref="B9:F9"/>
    <mergeCell ref="B10:F10"/>
    <mergeCell ref="G6:I6"/>
    <mergeCell ref="J6:L6"/>
    <mergeCell ref="M6:O6"/>
    <mergeCell ref="B8:F8"/>
    <mergeCell ref="G9:I9"/>
    <mergeCell ref="P9:R9"/>
    <mergeCell ref="G4:I4"/>
    <mergeCell ref="G5:I5"/>
    <mergeCell ref="G8:I8"/>
    <mergeCell ref="P8:R8"/>
    <mergeCell ref="J4:L4"/>
  </mergeCells>
  <phoneticPr fontId="1"/>
  <conditionalFormatting sqref="A1:A9 A12:A16">
    <cfRule type="expression" dxfId="853" priority="10">
      <formula>"A1=""●"""</formula>
    </cfRule>
  </conditionalFormatting>
  <conditionalFormatting sqref="A5:A9 A12:A15">
    <cfRule type="containsText" dxfId="852" priority="6" operator="containsText" text="▲">
      <formula>NOT(ISERROR(SEARCH("▲",A5)))</formula>
    </cfRule>
    <cfRule type="containsText" dxfId="851" priority="7" operator="containsText" text="H">
      <formula>NOT(ISERROR(SEARCH("H",A5)))</formula>
    </cfRule>
    <cfRule type="containsText" dxfId="850" priority="8" operator="containsText" text="●">
      <formula>NOT(ISERROR(SEARCH("●",A5)))</formula>
    </cfRule>
    <cfRule type="containsText" dxfId="849" priority="9" operator="containsText" text="×">
      <formula>NOT(ISERROR(SEARCH("×",A5)))</formula>
    </cfRule>
  </conditionalFormatting>
  <conditionalFormatting sqref="A27:A1048576">
    <cfRule type="expression" dxfId="848" priority="15">
      <formula>"A1=""●"""</formula>
    </cfRule>
  </conditionalFormatting>
  <conditionalFormatting sqref="A10:A11">
    <cfRule type="expression" dxfId="847" priority="5">
      <formula>"A1=""●"""</formula>
    </cfRule>
  </conditionalFormatting>
  <conditionalFormatting sqref="A10:A11">
    <cfRule type="containsText" dxfId="846" priority="1" operator="containsText" text="▲">
      <formula>NOT(ISERROR(SEARCH("▲",A10)))</formula>
    </cfRule>
    <cfRule type="containsText" dxfId="845" priority="2" operator="containsText" text="H">
      <formula>NOT(ISERROR(SEARCH("H",A10)))</formula>
    </cfRule>
    <cfRule type="containsText" dxfId="844" priority="3" operator="containsText" text="●">
      <formula>NOT(ISERROR(SEARCH("●",A10)))</formula>
    </cfRule>
    <cfRule type="containsText" dxfId="843" priority="4" operator="containsText" text="×">
      <formula>NOT(ISERROR(SEARCH("×",A10)))</formula>
    </cfRule>
  </conditionalFormatting>
  <hyperlinks>
    <hyperlink ref="W8:W9" r:id="rId5" display="【推奨】"/>
    <hyperlink ref="W4:AD5" r:id="rId6" display="https://online.oceanlinks.co.jp/schedule?area=&amp;from=&amp;to="/>
    <hyperlink ref="W7" r:id="rId7"/>
    <hyperlink ref="W8" r:id="rId8" display="重要"/>
    <hyperlink ref="W7:W8" r:id="rId9" display="『輸出貨物』経済制裁対象国への輸送に関して"/>
    <hyperlink ref="W4:W5" r:id="rId10" display="【推奨】"/>
    <hyperlink ref="W5" r:id="rId11" display="https://online.oceanlinks.co.jp/schedule?area=&amp;from=&amp;to="/>
  </hyperlinks>
  <pageMargins left="0" right="0.19685039370078741" top="0" bottom="0" header="0" footer="0"/>
  <pageSetup paperSize="9" scale="81" orientation="landscape" r:id="rId12"/>
  <drawing r:id="rId1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FF66CC"/>
    <pageSetUpPr fitToPage="1"/>
  </sheetPr>
  <dimension ref="A1:AT31"/>
  <sheetViews>
    <sheetView showWhiteSpace="0" view="pageBreakPreview" zoomScaleNormal="90" zoomScaleSheetLayoutView="100" zoomScalePageLayoutView="10" workbookViewId="0">
      <selection activeCell="AG19" sqref="AG19"/>
    </sheetView>
  </sheetViews>
  <sheetFormatPr defaultColWidth="9" defaultRowHeight="13"/>
  <cols>
    <col min="1" max="17" width="5.6328125" style="88" customWidth="1"/>
    <col min="18" max="18" width="3.6328125" style="88" bestFit="1" customWidth="1"/>
    <col min="19" max="19" width="9.453125" style="88" customWidth="1"/>
    <col min="20" max="22" width="5.6328125" style="88" customWidth="1"/>
    <col min="23" max="23" width="7" style="88" customWidth="1"/>
    <col min="24" max="24" width="5.6328125" style="88" customWidth="1"/>
    <col min="25" max="25" width="6.90625" style="88" customWidth="1"/>
    <col min="26" max="26" width="7.7265625" style="88" customWidth="1"/>
    <col min="27" max="27" width="6.26953125" style="88" customWidth="1"/>
    <col min="28" max="28" width="1" style="88" customWidth="1"/>
    <col min="29" max="16384" width="9" style="88"/>
  </cols>
  <sheetData>
    <row r="1" spans="1:38" ht="66" customHeight="1">
      <c r="A1" s="1054" t="s">
        <v>76</v>
      </c>
      <c r="B1" s="1054"/>
      <c r="C1" s="1054"/>
      <c r="D1" s="1054"/>
      <c r="E1" s="1054"/>
      <c r="F1" s="1054"/>
      <c r="G1" s="1054"/>
      <c r="H1" s="1054"/>
      <c r="I1" s="1054"/>
      <c r="J1" s="1054"/>
      <c r="K1" s="1054"/>
      <c r="L1" s="1054"/>
      <c r="M1" s="1054"/>
      <c r="N1" s="1054"/>
      <c r="O1" s="1054"/>
      <c r="P1" s="1054"/>
      <c r="Q1" s="1054"/>
      <c r="R1" s="1054"/>
      <c r="S1" s="1054"/>
      <c r="T1" s="1054"/>
      <c r="U1" s="1054"/>
      <c r="V1" s="1054"/>
      <c r="W1" s="1054"/>
      <c r="X1" s="1054"/>
      <c r="Y1" s="1054"/>
      <c r="Z1" s="1054"/>
      <c r="AA1" s="1054"/>
      <c r="AB1" s="1054"/>
      <c r="AC1" s="106"/>
    </row>
    <row r="2" spans="1:38" ht="22.15" customHeight="1">
      <c r="A2" s="105"/>
      <c r="B2" s="105"/>
      <c r="C2" s="105"/>
      <c r="D2" s="105"/>
      <c r="E2" s="105"/>
      <c r="F2" s="105"/>
      <c r="G2" s="105"/>
      <c r="H2" s="105"/>
      <c r="I2" s="105"/>
      <c r="J2" s="105"/>
      <c r="K2" s="105"/>
      <c r="L2" s="105"/>
      <c r="M2" s="105"/>
      <c r="N2" s="105"/>
      <c r="O2" s="105"/>
      <c r="P2" s="105"/>
      <c r="Q2" s="105"/>
      <c r="R2" s="106"/>
      <c r="S2" s="105"/>
      <c r="T2" s="105"/>
      <c r="U2" s="105"/>
      <c r="V2" s="105"/>
      <c r="W2" s="117" t="s">
        <v>45</v>
      </c>
      <c r="X2" s="988">
        <f ca="1">TODAY()</f>
        <v>46303</v>
      </c>
      <c r="Y2" s="988"/>
      <c r="Z2" s="988"/>
      <c r="AA2" s="988"/>
      <c r="AB2" s="106"/>
    </row>
    <row r="3" spans="1:38" ht="22.15" customHeight="1">
      <c r="A3" s="1055" t="s">
        <v>473</v>
      </c>
      <c r="B3" s="1055"/>
      <c r="C3" s="1055"/>
      <c r="D3" s="1055"/>
      <c r="E3" s="1055"/>
      <c r="F3" s="1055"/>
      <c r="G3" s="1055"/>
      <c r="H3" s="1055"/>
      <c r="I3" s="1056" t="s">
        <v>39</v>
      </c>
      <c r="J3" s="1056"/>
      <c r="K3" s="1056"/>
      <c r="L3" s="1056"/>
      <c r="M3" s="1056"/>
      <c r="N3" s="1056"/>
      <c r="O3" s="1056"/>
      <c r="P3" s="1056"/>
      <c r="Q3" s="1056"/>
      <c r="R3" s="1056"/>
      <c r="S3" s="1056"/>
      <c r="T3" s="1056"/>
      <c r="U3" s="1056"/>
      <c r="V3" s="1056"/>
      <c r="W3" s="1056"/>
      <c r="X3" s="1056"/>
      <c r="Y3" s="1056"/>
      <c r="Z3" s="1056"/>
      <c r="AA3" s="1056"/>
    </row>
    <row r="4" spans="1:38" s="1" customFormat="1" ht="22.15" customHeight="1">
      <c r="A4" s="107" t="s">
        <v>40</v>
      </c>
      <c r="B4" s="986" t="s">
        <v>0</v>
      </c>
      <c r="C4" s="986"/>
      <c r="D4" s="986"/>
      <c r="E4" s="986"/>
      <c r="F4" s="986" t="s">
        <v>1</v>
      </c>
      <c r="G4" s="986"/>
      <c r="H4" s="986" t="s">
        <v>69</v>
      </c>
      <c r="I4" s="986"/>
      <c r="J4" s="986" t="s">
        <v>71</v>
      </c>
      <c r="K4" s="986"/>
      <c r="L4" s="986" t="s">
        <v>70</v>
      </c>
      <c r="M4" s="986"/>
      <c r="N4" s="986" t="s">
        <v>20</v>
      </c>
      <c r="O4" s="986"/>
      <c r="P4" s="986" t="s">
        <v>21</v>
      </c>
      <c r="Q4" s="986"/>
      <c r="R4" s="2"/>
      <c r="S4" s="284" t="s">
        <v>136</v>
      </c>
      <c r="T4" s="272"/>
      <c r="U4" s="272"/>
      <c r="V4" s="272"/>
      <c r="W4" s="272"/>
      <c r="X4" s="272"/>
      <c r="Y4" s="272"/>
      <c r="Z4" s="272"/>
      <c r="AA4" s="272"/>
      <c r="AB4" s="240"/>
      <c r="AC4" s="88"/>
      <c r="AD4" s="88"/>
      <c r="AE4" s="88"/>
      <c r="AF4" s="88"/>
      <c r="AG4" s="88"/>
      <c r="AH4" s="88"/>
      <c r="AI4" s="88"/>
    </row>
    <row r="5" spans="1:38" ht="22.15" customHeight="1">
      <c r="A5" s="209" t="str">
        <f>トータル!A42&amp;""</f>
        <v/>
      </c>
      <c r="B5" s="970" t="str">
        <f>トータル!B42</f>
        <v>VICTORY STAR</v>
      </c>
      <c r="C5" s="970"/>
      <c r="D5" s="970"/>
      <c r="E5" s="970"/>
      <c r="F5" s="1021" t="str">
        <f>トータル!C42</f>
        <v>2627W</v>
      </c>
      <c r="G5" s="1021"/>
      <c r="H5" s="1022" t="str">
        <f>トータル!D42</f>
        <v>10/09-09</v>
      </c>
      <c r="I5" s="1022"/>
      <c r="J5" s="1023" t="str">
        <f>トータル!F42</f>
        <v>10/07</v>
      </c>
      <c r="K5" s="1023"/>
      <c r="L5" s="1023" t="str">
        <f>トータル!H42</f>
        <v>10/07</v>
      </c>
      <c r="M5" s="1023"/>
      <c r="N5" s="1022" t="str">
        <f>トータル!I42</f>
        <v>10/14</v>
      </c>
      <c r="O5" s="1022"/>
      <c r="P5" s="1053" t="str">
        <f>トータル!K42</f>
        <v xml:space="preserve">DAIEI </v>
      </c>
      <c r="Q5" s="1021"/>
      <c r="R5" s="28"/>
      <c r="S5" s="400" t="s">
        <v>132</v>
      </c>
      <c r="T5" s="276"/>
      <c r="U5" s="276"/>
      <c r="V5" s="276"/>
      <c r="W5" s="276"/>
      <c r="X5" s="276"/>
      <c r="Y5" s="276"/>
      <c r="Z5" s="274"/>
      <c r="AA5" s="274"/>
      <c r="AB5" s="380"/>
    </row>
    <row r="6" spans="1:38" ht="22.15" customHeight="1">
      <c r="A6" s="209" t="str">
        <f>トータル!A43&amp;""</f>
        <v/>
      </c>
      <c r="B6" s="970" t="str">
        <f>トータル!B43</f>
        <v>TY INCHEON</v>
      </c>
      <c r="C6" s="970"/>
      <c r="D6" s="970"/>
      <c r="E6" s="970"/>
      <c r="F6" s="1021" t="str">
        <f>トータル!C43</f>
        <v>2627W</v>
      </c>
      <c r="G6" s="1021"/>
      <c r="H6" s="1022" t="str">
        <f>トータル!D43</f>
        <v>10/16-16</v>
      </c>
      <c r="I6" s="1022"/>
      <c r="J6" s="1023" t="str">
        <f>トータル!F43</f>
        <v>10/14</v>
      </c>
      <c r="K6" s="1023"/>
      <c r="L6" s="1024" t="str">
        <f>トータル!H43</f>
        <v>10/14</v>
      </c>
      <c r="M6" s="1024"/>
      <c r="N6" s="1022" t="str">
        <f>トータル!I43</f>
        <v>10/21</v>
      </c>
      <c r="O6" s="1022"/>
      <c r="P6" s="1053" t="str">
        <f>トータル!K43</f>
        <v xml:space="preserve">DAIEI </v>
      </c>
      <c r="Q6" s="1021"/>
      <c r="R6" s="28"/>
      <c r="S6" s="271"/>
      <c r="T6" s="276"/>
      <c r="U6" s="276"/>
      <c r="V6" s="276"/>
      <c r="W6" s="276"/>
      <c r="X6" s="276"/>
      <c r="Y6" s="276"/>
      <c r="Z6" s="274"/>
      <c r="AA6" s="274"/>
      <c r="AB6" s="380"/>
      <c r="AC6" s="320"/>
    </row>
    <row r="7" spans="1:38" ht="22.15" customHeight="1">
      <c r="A7" s="209" t="str">
        <f>トータル!A44&amp;""</f>
        <v/>
      </c>
      <c r="B7" s="970" t="str">
        <f>トータル!B44</f>
        <v>ATLANTIC BRIDGE</v>
      </c>
      <c r="C7" s="970"/>
      <c r="D7" s="970"/>
      <c r="E7" s="970"/>
      <c r="F7" s="1021" t="str">
        <f>トータル!C44</f>
        <v>2630W</v>
      </c>
      <c r="G7" s="1021"/>
      <c r="H7" s="1022" t="str">
        <f>トータル!D44</f>
        <v>10/23-23</v>
      </c>
      <c r="I7" s="1022"/>
      <c r="J7" s="1023" t="str">
        <f>トータル!F44</f>
        <v>10/21</v>
      </c>
      <c r="K7" s="1023"/>
      <c r="L7" s="1024" t="str">
        <f>トータル!H44</f>
        <v>10/21</v>
      </c>
      <c r="M7" s="1024"/>
      <c r="N7" s="1022" t="str">
        <f>トータル!I44</f>
        <v>10/28</v>
      </c>
      <c r="O7" s="1022"/>
      <c r="P7" s="1053" t="str">
        <f>トータル!K44</f>
        <v xml:space="preserve">DAIEI </v>
      </c>
      <c r="Q7" s="1021"/>
      <c r="R7" s="28"/>
      <c r="S7" s="295" t="s">
        <v>133</v>
      </c>
      <c r="T7" s="271"/>
      <c r="U7" s="271"/>
      <c r="V7" s="271"/>
      <c r="W7" s="271"/>
      <c r="X7" s="271"/>
      <c r="Y7" s="271"/>
      <c r="Z7" s="271"/>
      <c r="AA7" s="271"/>
      <c r="AB7" s="240"/>
      <c r="AC7" s="320"/>
      <c r="AD7" s="320"/>
      <c r="AE7" s="320"/>
      <c r="AF7" s="320"/>
      <c r="AG7" s="320"/>
    </row>
    <row r="8" spans="1:38" ht="22.15" customHeight="1">
      <c r="A8" s="209" t="str">
        <f>トータル!A45&amp;""</f>
        <v/>
      </c>
      <c r="B8" s="970" t="str">
        <f>トータル!B45</f>
        <v>VICTORY STAR</v>
      </c>
      <c r="C8" s="970"/>
      <c r="D8" s="970"/>
      <c r="E8" s="970"/>
      <c r="F8" s="1021" t="str">
        <f>トータル!C45</f>
        <v>2629W</v>
      </c>
      <c r="G8" s="1021"/>
      <c r="H8" s="1022" t="str">
        <f>トータル!D45</f>
        <v>10/30-30</v>
      </c>
      <c r="I8" s="1022"/>
      <c r="J8" s="1023" t="str">
        <f>トータル!F45</f>
        <v>10/28</v>
      </c>
      <c r="K8" s="1023"/>
      <c r="L8" s="1024" t="str">
        <f>トータル!H45</f>
        <v>10/28</v>
      </c>
      <c r="M8" s="1024"/>
      <c r="N8" s="972" t="str">
        <f>トータル!I45</f>
        <v>11/04</v>
      </c>
      <c r="O8" s="974"/>
      <c r="P8" s="967" t="str">
        <f>トータル!K45</f>
        <v xml:space="preserve">DAIEI </v>
      </c>
      <c r="Q8" s="969"/>
      <c r="R8" s="28"/>
      <c r="S8" s="295" t="s">
        <v>134</v>
      </c>
      <c r="T8" s="271"/>
      <c r="U8" s="271"/>
      <c r="V8" s="271"/>
      <c r="W8" s="271"/>
      <c r="X8" s="271"/>
      <c r="Y8" s="271"/>
      <c r="Z8" s="271"/>
      <c r="AA8" s="271"/>
      <c r="AB8" s="376"/>
      <c r="AC8" s="320"/>
      <c r="AD8" s="320"/>
      <c r="AE8" s="320"/>
      <c r="AF8" s="320"/>
      <c r="AG8" s="320"/>
    </row>
    <row r="9" spans="1:38" ht="22.15" customHeight="1">
      <c r="A9" s="209" t="str">
        <f>トータル!A46&amp;""</f>
        <v/>
      </c>
      <c r="B9" s="970" t="str">
        <f>トータル!B46</f>
        <v>TY INCHEON</v>
      </c>
      <c r="C9" s="970"/>
      <c r="D9" s="970"/>
      <c r="E9" s="970"/>
      <c r="F9" s="1021" t="str">
        <f>トータル!C46</f>
        <v>2629W</v>
      </c>
      <c r="G9" s="1021"/>
      <c r="H9" s="1022" t="str">
        <f>トータル!D46</f>
        <v>11/06-06</v>
      </c>
      <c r="I9" s="1022"/>
      <c r="J9" s="1023" t="str">
        <f>トータル!F46</f>
        <v>11/04</v>
      </c>
      <c r="K9" s="1023"/>
      <c r="L9" s="1024" t="str">
        <f>トータル!H46</f>
        <v>11/04</v>
      </c>
      <c r="M9" s="1024"/>
      <c r="N9" s="972" t="str">
        <f>トータル!I46</f>
        <v>11/11</v>
      </c>
      <c r="O9" s="974"/>
      <c r="P9" s="967" t="str">
        <f>トータル!K46</f>
        <v xml:space="preserve">DAIEI </v>
      </c>
      <c r="Q9" s="969"/>
      <c r="R9" s="28"/>
      <c r="S9" s="295" t="s">
        <v>135</v>
      </c>
      <c r="T9" s="282"/>
      <c r="U9" s="282"/>
      <c r="V9" s="282"/>
      <c r="W9" s="282"/>
      <c r="X9" s="282"/>
      <c r="Y9" s="278"/>
      <c r="Z9" s="319"/>
      <c r="AA9" s="277"/>
      <c r="AB9" s="381"/>
      <c r="AD9" s="320"/>
      <c r="AE9" s="320"/>
      <c r="AF9" s="320"/>
      <c r="AG9" s="320"/>
      <c r="AH9" s="94"/>
    </row>
    <row r="10" spans="1:38" ht="22.15" customHeight="1">
      <c r="A10" s="212" t="str">
        <f>トータル!A47&amp;""</f>
        <v/>
      </c>
      <c r="B10" s="1026" t="str">
        <f>トータル!B47</f>
        <v>ATLANTIC BRIDGE</v>
      </c>
      <c r="C10" s="1026"/>
      <c r="D10" s="1026"/>
      <c r="E10" s="1026"/>
      <c r="F10" s="1027" t="str">
        <f>トータル!C47</f>
        <v>2632W</v>
      </c>
      <c r="G10" s="1027"/>
      <c r="H10" s="1028" t="str">
        <f>トータル!D47</f>
        <v>11/13-13</v>
      </c>
      <c r="I10" s="1028"/>
      <c r="J10" s="1029" t="str">
        <f>トータル!F47</f>
        <v>11/11</v>
      </c>
      <c r="K10" s="1029"/>
      <c r="L10" s="1030" t="str">
        <f>トータル!H47</f>
        <v>11/11</v>
      </c>
      <c r="M10" s="1030"/>
      <c r="N10" s="1031" t="str">
        <f>トータル!I47</f>
        <v>11/18</v>
      </c>
      <c r="O10" s="1032"/>
      <c r="P10" s="1033" t="str">
        <f>トータル!K47</f>
        <v xml:space="preserve">DAIEI </v>
      </c>
      <c r="Q10" s="1034"/>
      <c r="R10" s="28"/>
      <c r="S10" s="360" t="s">
        <v>156</v>
      </c>
      <c r="T10" s="283"/>
      <c r="U10" s="283"/>
      <c r="V10" s="283"/>
      <c r="W10" s="283"/>
      <c r="X10" s="283"/>
      <c r="Y10" s="273"/>
      <c r="Z10" s="273"/>
      <c r="AA10" s="273"/>
      <c r="AB10" s="272"/>
      <c r="AL10" s="94"/>
    </row>
    <row r="11" spans="1:38" ht="22.15" customHeight="1">
      <c r="A11" s="691" t="str">
        <f>トータル!A48&amp;""</f>
        <v/>
      </c>
      <c r="B11" s="1035" t="str">
        <f>トータル!B48</f>
        <v>VICTORY STAR</v>
      </c>
      <c r="C11" s="1035"/>
      <c r="D11" s="1035"/>
      <c r="E11" s="1035"/>
      <c r="F11" s="1025" t="str">
        <f>トータル!C48</f>
        <v>2631W</v>
      </c>
      <c r="G11" s="1025"/>
      <c r="H11" s="1036" t="str">
        <f>トータル!D48</f>
        <v>11/20-20</v>
      </c>
      <c r="I11" s="1036"/>
      <c r="J11" s="1037" t="str">
        <f>トータル!F48</f>
        <v>11/18</v>
      </c>
      <c r="K11" s="1037"/>
      <c r="L11" s="1037" t="str">
        <f>トータル!H48</f>
        <v>11/18</v>
      </c>
      <c r="M11" s="1037"/>
      <c r="N11" s="1036" t="str">
        <f>トータル!I48</f>
        <v>11/25</v>
      </c>
      <c r="O11" s="1036"/>
      <c r="P11" s="1025" t="str">
        <f>トータル!K48</f>
        <v xml:space="preserve">DAIEI </v>
      </c>
      <c r="Q11" s="1025"/>
      <c r="R11" s="28"/>
      <c r="S11" s="315" t="s">
        <v>167</v>
      </c>
      <c r="T11" s="359"/>
      <c r="U11" s="359"/>
      <c r="V11" s="359"/>
      <c r="W11" s="359"/>
      <c r="X11" s="359"/>
      <c r="Y11" s="359"/>
      <c r="Z11" s="359"/>
      <c r="AA11" s="359"/>
      <c r="AB11" s="272"/>
    </row>
    <row r="12" spans="1:38" ht="22.15" customHeight="1">
      <c r="A12" s="699" t="str">
        <f>トータル!A49&amp;""</f>
        <v/>
      </c>
      <c r="B12" s="1039">
        <f>トータル!B49</f>
        <v>0</v>
      </c>
      <c r="C12" s="1039"/>
      <c r="D12" s="1039"/>
      <c r="E12" s="1039"/>
      <c r="F12" s="1040">
        <f>トータル!C49</f>
        <v>0</v>
      </c>
      <c r="G12" s="1040"/>
      <c r="H12" s="1041" t="str">
        <f>トータル!D49</f>
        <v>11/27-27</v>
      </c>
      <c r="I12" s="1041"/>
      <c r="J12" s="1042" t="str">
        <f>トータル!F49</f>
        <v>11/25</v>
      </c>
      <c r="K12" s="1042"/>
      <c r="L12" s="1042" t="str">
        <f>トータル!H49</f>
        <v>11/25</v>
      </c>
      <c r="M12" s="1042"/>
      <c r="N12" s="1041" t="str">
        <f>トータル!I49</f>
        <v>12/02</v>
      </c>
      <c r="O12" s="1041"/>
      <c r="P12" s="1040" t="str">
        <f>トータル!K49</f>
        <v xml:space="preserve">DAIEI </v>
      </c>
      <c r="Q12" s="1040"/>
      <c r="R12" s="28"/>
      <c r="S12" s="359" t="s">
        <v>140</v>
      </c>
      <c r="T12" s="359"/>
      <c r="U12" s="359"/>
      <c r="V12" s="359"/>
      <c r="W12" s="359"/>
      <c r="X12" s="359"/>
      <c r="Y12" s="359"/>
      <c r="Z12" s="359"/>
      <c r="AA12" s="359"/>
      <c r="AB12" s="272"/>
    </row>
    <row r="13" spans="1:38" ht="22" customHeight="1">
      <c r="A13" s="114"/>
      <c r="F13" s="8"/>
      <c r="G13" s="8"/>
      <c r="H13" s="9"/>
      <c r="I13" s="9"/>
      <c r="J13" s="9"/>
      <c r="K13" s="9"/>
      <c r="L13" s="9"/>
      <c r="M13" s="9"/>
      <c r="N13" s="9"/>
      <c r="O13" s="9"/>
      <c r="P13" s="9"/>
      <c r="Q13" s="9"/>
      <c r="R13" s="409"/>
      <c r="S13" s="359" t="s">
        <v>153</v>
      </c>
      <c r="T13" s="359"/>
      <c r="U13" s="359"/>
      <c r="V13" s="359"/>
      <c r="W13" s="359"/>
      <c r="X13" s="359"/>
      <c r="Y13" s="359"/>
      <c r="Z13" s="359"/>
      <c r="AA13" s="359"/>
      <c r="AB13" s="272"/>
    </row>
    <row r="14" spans="1:38" ht="21" customHeight="1">
      <c r="A14" s="522"/>
      <c r="F14" s="8"/>
      <c r="G14" s="8"/>
      <c r="H14" s="9"/>
      <c r="I14" s="9"/>
      <c r="J14" s="9"/>
      <c r="K14" s="9"/>
      <c r="L14" s="9"/>
      <c r="M14" s="9"/>
      <c r="N14" s="9"/>
      <c r="O14" s="9"/>
      <c r="P14" s="9"/>
      <c r="Q14" s="9"/>
      <c r="R14" s="409"/>
      <c r="S14" s="293"/>
      <c r="T14" s="293"/>
      <c r="U14" s="293"/>
      <c r="V14" s="293"/>
      <c r="W14" s="293"/>
      <c r="X14" s="293"/>
      <c r="Y14" s="293"/>
      <c r="Z14" s="293"/>
      <c r="AA14" s="293"/>
      <c r="AB14" s="202"/>
    </row>
    <row r="15" spans="1:38" ht="22.15" customHeight="1">
      <c r="A15" s="1018" t="s">
        <v>147</v>
      </c>
      <c r="B15" s="1018"/>
      <c r="C15" s="1018"/>
      <c r="D15" s="1018"/>
      <c r="E15" s="1018"/>
      <c r="F15" s="1018"/>
      <c r="G15" s="1018"/>
      <c r="H15" s="1018"/>
      <c r="I15" s="1018"/>
      <c r="J15" s="1018"/>
      <c r="K15" s="1018"/>
      <c r="L15" s="1018"/>
      <c r="M15" s="1018"/>
      <c r="N15" s="109"/>
      <c r="O15" s="1048" t="s">
        <v>223</v>
      </c>
      <c r="P15" s="1048"/>
      <c r="Q15" s="1048"/>
      <c r="R15" s="1048"/>
      <c r="S15" s="1048"/>
      <c r="T15" s="1048"/>
      <c r="U15" s="1048"/>
      <c r="V15" s="1048"/>
      <c r="W15" s="1048"/>
      <c r="X15" s="1048"/>
      <c r="Y15" s="1048"/>
      <c r="Z15" s="1048"/>
      <c r="AA15" s="1048"/>
      <c r="AB15" s="1048"/>
    </row>
    <row r="16" spans="1:38" ht="22.15" customHeight="1">
      <c r="A16" s="1045" t="s">
        <v>379</v>
      </c>
      <c r="B16" s="1045"/>
      <c r="C16" s="1045"/>
      <c r="D16" s="1045"/>
      <c r="E16" s="1045"/>
      <c r="F16" s="1045"/>
      <c r="G16" s="1045"/>
      <c r="H16" s="1045"/>
      <c r="I16" s="1045"/>
      <c r="J16" s="1045"/>
      <c r="K16" s="1045"/>
      <c r="L16" s="1045"/>
      <c r="M16" s="1045"/>
      <c r="O16" s="1049" t="s">
        <v>248</v>
      </c>
      <c r="P16" s="1049"/>
      <c r="Q16" s="1049"/>
      <c r="R16" s="1049"/>
      <c r="S16" s="1049"/>
      <c r="T16" s="1049"/>
      <c r="U16" s="1049"/>
      <c r="V16" s="1049"/>
      <c r="W16" s="1049"/>
      <c r="X16" s="1049"/>
      <c r="Y16" s="1049"/>
      <c r="Z16" s="1050"/>
      <c r="AA16" s="1049"/>
      <c r="AB16" s="1049"/>
    </row>
    <row r="17" spans="1:46" ht="22.15" customHeight="1">
      <c r="A17" s="1045"/>
      <c r="B17" s="1045"/>
      <c r="C17" s="1045"/>
      <c r="D17" s="1045"/>
      <c r="E17" s="1045"/>
      <c r="F17" s="1045"/>
      <c r="G17" s="1045"/>
      <c r="H17" s="1045"/>
      <c r="I17" s="1045"/>
      <c r="J17" s="1045"/>
      <c r="K17" s="1045"/>
      <c r="L17" s="1045"/>
      <c r="M17" s="1045"/>
      <c r="O17" s="1049"/>
      <c r="P17" s="1049"/>
      <c r="Q17" s="1049"/>
      <c r="R17" s="1049"/>
      <c r="S17" s="1049"/>
      <c r="T17" s="1049"/>
      <c r="U17" s="1049"/>
      <c r="V17" s="1049"/>
      <c r="W17" s="1049"/>
      <c r="X17" s="1049"/>
      <c r="Y17" s="1049"/>
      <c r="Z17" s="1049"/>
      <c r="AA17" s="1049"/>
      <c r="AB17" s="1049"/>
      <c r="AF17" s="111"/>
    </row>
    <row r="18" spans="1:46" ht="22.15" customHeight="1">
      <c r="A18" s="1045"/>
      <c r="B18" s="1045"/>
      <c r="C18" s="1045"/>
      <c r="D18" s="1045"/>
      <c r="E18" s="1045"/>
      <c r="F18" s="1045"/>
      <c r="G18" s="1045"/>
      <c r="H18" s="1045"/>
      <c r="I18" s="1045"/>
      <c r="J18" s="1045"/>
      <c r="K18" s="1045"/>
      <c r="L18" s="1045"/>
      <c r="M18" s="1045"/>
      <c r="O18" s="1049"/>
      <c r="P18" s="1049"/>
      <c r="Q18" s="1049"/>
      <c r="R18" s="1049"/>
      <c r="S18" s="1049"/>
      <c r="T18" s="1049"/>
      <c r="U18" s="1049"/>
      <c r="V18" s="1049"/>
      <c r="W18" s="1049"/>
      <c r="X18" s="1049"/>
      <c r="Y18" s="1049"/>
      <c r="Z18" s="1049"/>
      <c r="AA18" s="1049"/>
      <c r="AB18" s="1049"/>
      <c r="AS18" s="109"/>
      <c r="AT18" s="109"/>
    </row>
    <row r="19" spans="1:46" ht="22.15" customHeight="1">
      <c r="A19" s="1045"/>
      <c r="B19" s="1045"/>
      <c r="C19" s="1045"/>
      <c r="D19" s="1045"/>
      <c r="E19" s="1045"/>
      <c r="F19" s="1045"/>
      <c r="G19" s="1045"/>
      <c r="H19" s="1045"/>
      <c r="I19" s="1045"/>
      <c r="J19" s="1045"/>
      <c r="K19" s="1045"/>
      <c r="L19" s="1045"/>
      <c r="M19" s="1045"/>
      <c r="O19" s="1049"/>
      <c r="P19" s="1049"/>
      <c r="Q19" s="1049"/>
      <c r="R19" s="1049"/>
      <c r="S19" s="1049"/>
      <c r="T19" s="1049"/>
      <c r="U19" s="1049"/>
      <c r="V19" s="1049"/>
      <c r="W19" s="1049"/>
      <c r="X19" s="1049"/>
      <c r="Y19" s="1049"/>
      <c r="Z19" s="1049"/>
      <c r="AA19" s="1049"/>
      <c r="AB19" s="1049"/>
    </row>
    <row r="20" spans="1:46" ht="22.15" customHeight="1">
      <c r="A20" s="1045"/>
      <c r="B20" s="1045"/>
      <c r="C20" s="1045"/>
      <c r="D20" s="1045"/>
      <c r="E20" s="1045"/>
      <c r="F20" s="1045"/>
      <c r="G20" s="1045"/>
      <c r="H20" s="1045"/>
      <c r="I20" s="1045"/>
      <c r="J20" s="1045"/>
      <c r="K20" s="1045"/>
      <c r="L20" s="1045"/>
      <c r="M20" s="1045"/>
      <c r="O20" s="1049"/>
      <c r="P20" s="1049"/>
      <c r="Q20" s="1049"/>
      <c r="R20" s="1049"/>
      <c r="S20" s="1049"/>
      <c r="T20" s="1049"/>
      <c r="U20" s="1049"/>
      <c r="V20" s="1049"/>
      <c r="W20" s="1049"/>
      <c r="X20" s="1049"/>
      <c r="Y20" s="1049"/>
      <c r="Z20" s="1049"/>
      <c r="AA20" s="1049"/>
      <c r="AB20" s="1049"/>
      <c r="AG20" s="243"/>
    </row>
    <row r="21" spans="1:46" ht="22.15" customHeight="1">
      <c r="A21" s="1045"/>
      <c r="B21" s="1045"/>
      <c r="C21" s="1045"/>
      <c r="D21" s="1045"/>
      <c r="E21" s="1045"/>
      <c r="F21" s="1045"/>
      <c r="G21" s="1045"/>
      <c r="H21" s="1045"/>
      <c r="I21" s="1045"/>
      <c r="J21" s="1045"/>
      <c r="K21" s="1045"/>
      <c r="L21" s="1045"/>
      <c r="M21" s="1045"/>
      <c r="O21" s="1049"/>
      <c r="P21" s="1049"/>
      <c r="Q21" s="1049"/>
      <c r="R21" s="1049"/>
      <c r="S21" s="1049"/>
      <c r="T21" s="1049"/>
      <c r="U21" s="1049"/>
      <c r="V21" s="1049"/>
      <c r="W21" s="1049"/>
      <c r="X21" s="1049"/>
      <c r="Y21" s="1049"/>
      <c r="Z21" s="1049"/>
      <c r="AA21" s="1049"/>
      <c r="AB21" s="1049"/>
    </row>
    <row r="22" spans="1:46" ht="22.15" customHeight="1">
      <c r="A22" s="1045"/>
      <c r="B22" s="1045"/>
      <c r="C22" s="1045"/>
      <c r="D22" s="1045"/>
      <c r="E22" s="1045"/>
      <c r="F22" s="1045"/>
      <c r="G22" s="1045"/>
      <c r="H22" s="1045"/>
      <c r="I22" s="1045"/>
      <c r="J22" s="1045"/>
      <c r="K22" s="1045"/>
      <c r="L22" s="1045"/>
      <c r="M22" s="1045"/>
      <c r="O22" s="1049"/>
      <c r="P22" s="1049"/>
      <c r="Q22" s="1049"/>
      <c r="R22" s="1049"/>
      <c r="S22" s="1049"/>
      <c r="T22" s="1049"/>
      <c r="U22" s="1049"/>
      <c r="V22" s="1049"/>
      <c r="W22" s="1049"/>
      <c r="X22" s="1049"/>
      <c r="Y22" s="1049"/>
      <c r="Z22" s="1049"/>
      <c r="AA22" s="1049"/>
      <c r="AB22" s="1049"/>
    </row>
    <row r="23" spans="1:46" ht="22.15" customHeight="1">
      <c r="A23" s="1046"/>
      <c r="B23" s="1047"/>
      <c r="C23" s="1047"/>
      <c r="D23" s="1047"/>
      <c r="E23" s="1047"/>
      <c r="F23" s="1047"/>
      <c r="G23" s="1047"/>
      <c r="H23" s="1047"/>
      <c r="I23" s="1047"/>
      <c r="J23" s="1047"/>
      <c r="K23" s="1047"/>
      <c r="L23" s="1047"/>
      <c r="M23" s="1047"/>
      <c r="N23" s="533"/>
      <c r="O23" s="1051"/>
      <c r="P23" s="1051"/>
      <c r="Q23" s="1051"/>
      <c r="R23" s="1049"/>
      <c r="S23" s="1052"/>
      <c r="T23" s="1049"/>
      <c r="U23" s="1049"/>
      <c r="V23" s="1049"/>
      <c r="W23" s="1049"/>
      <c r="X23" s="1049"/>
      <c r="Y23" s="1049"/>
      <c r="Z23" s="1049"/>
      <c r="AA23" s="1049"/>
      <c r="AB23" s="1049"/>
    </row>
    <row r="24" spans="1:46" ht="22.15" customHeight="1">
      <c r="A24" s="541" t="s">
        <v>235</v>
      </c>
      <c r="B24" s="534"/>
      <c r="C24" s="534"/>
      <c r="D24" s="534"/>
      <c r="E24" s="534"/>
      <c r="F24" s="534"/>
      <c r="G24" s="534"/>
      <c r="H24" s="534"/>
      <c r="I24" s="534"/>
      <c r="J24" s="535"/>
      <c r="K24" s="535"/>
      <c r="L24" s="535"/>
      <c r="M24" s="535"/>
      <c r="N24" s="533"/>
      <c r="O24" s="542" t="s">
        <v>238</v>
      </c>
      <c r="P24" s="536"/>
      <c r="Q24" s="536"/>
      <c r="R24" s="470"/>
      <c r="S24" s="470"/>
      <c r="T24" s="470"/>
      <c r="U24" s="470"/>
      <c r="V24" s="470"/>
      <c r="W24" s="470"/>
      <c r="X24" s="470"/>
      <c r="Y24" s="470"/>
      <c r="Z24" s="470"/>
      <c r="AA24" s="469"/>
      <c r="AB24" s="469"/>
    </row>
    <row r="25" spans="1:46" ht="10.15" customHeight="1">
      <c r="A25" s="533"/>
      <c r="B25" s="533"/>
      <c r="C25" s="533"/>
      <c r="D25" s="533"/>
      <c r="E25" s="533"/>
      <c r="F25" s="533"/>
      <c r="G25" s="533"/>
      <c r="H25" s="533"/>
      <c r="I25" s="533"/>
      <c r="J25" s="533"/>
      <c r="K25" s="533"/>
      <c r="L25" s="533"/>
      <c r="M25" s="533"/>
      <c r="N25" s="533"/>
      <c r="O25" s="533"/>
      <c r="P25" s="533"/>
      <c r="Q25" s="533"/>
    </row>
    <row r="26" spans="1:46" ht="22.15" customHeight="1">
      <c r="A26" s="1044" t="s">
        <v>41</v>
      </c>
      <c r="B26" s="1044"/>
      <c r="C26" s="1044"/>
      <c r="D26" s="1044"/>
      <c r="E26" s="1044"/>
      <c r="F26" s="1044"/>
      <c r="G26" s="1044"/>
      <c r="H26" s="1044"/>
      <c r="I26" s="1044"/>
      <c r="J26" s="1044"/>
      <c r="K26" s="1044"/>
      <c r="L26" s="1044"/>
      <c r="M26" s="1044"/>
      <c r="N26" s="1044"/>
      <c r="O26" s="1044"/>
      <c r="P26" s="1044"/>
      <c r="Q26" s="1044"/>
      <c r="R26" s="1044"/>
      <c r="S26" s="1044"/>
      <c r="T26" s="1044"/>
      <c r="U26" s="1044"/>
      <c r="V26" s="1044"/>
      <c r="W26" s="1044"/>
      <c r="X26" s="1044"/>
      <c r="Y26" s="1044"/>
      <c r="Z26" s="1044"/>
      <c r="AA26" s="1044"/>
      <c r="AB26" s="1044"/>
      <c r="AF26"/>
    </row>
    <row r="27" spans="1:46" ht="22.15" customHeight="1">
      <c r="A27" s="1038" t="s">
        <v>42</v>
      </c>
      <c r="B27" s="1038"/>
      <c r="C27" s="1038"/>
      <c r="D27" s="1038"/>
      <c r="E27" s="1038"/>
      <c r="F27" s="1038"/>
      <c r="G27" s="1038"/>
      <c r="H27" s="1038"/>
      <c r="I27" s="1038"/>
      <c r="J27" s="1038"/>
      <c r="K27" s="1038"/>
      <c r="L27" s="1038"/>
      <c r="M27" s="1038"/>
      <c r="N27" s="1038"/>
      <c r="O27" s="1038"/>
      <c r="P27" s="1038"/>
      <c r="Q27" s="1038"/>
      <c r="R27" s="1043"/>
      <c r="S27" s="1043"/>
      <c r="T27" s="1043"/>
      <c r="U27" s="1043"/>
      <c r="V27" s="1043"/>
      <c r="W27" s="1043"/>
      <c r="X27" s="1043"/>
      <c r="Y27" s="1043"/>
      <c r="Z27" s="1043"/>
      <c r="AA27" s="1043"/>
      <c r="AB27" s="1043"/>
    </row>
    <row r="28" spans="1:46" ht="22.15" customHeight="1">
      <c r="A28" s="1038" t="s">
        <v>43</v>
      </c>
      <c r="B28" s="1038"/>
      <c r="C28" s="1038"/>
      <c r="D28" s="1038"/>
      <c r="E28" s="1038"/>
      <c r="F28" s="1038"/>
      <c r="G28" s="1038"/>
      <c r="H28" s="1038"/>
      <c r="I28" s="1038"/>
      <c r="J28" s="1038"/>
      <c r="K28" s="1038"/>
      <c r="L28" s="1038"/>
      <c r="M28" s="1038"/>
      <c r="N28" s="1038"/>
      <c r="O28" s="1038"/>
      <c r="P28" s="1038"/>
      <c r="Q28" s="1038"/>
      <c r="R28" s="1038"/>
      <c r="S28" s="1038"/>
      <c r="T28" s="1038"/>
      <c r="U28" s="1038"/>
      <c r="V28" s="1038"/>
      <c r="W28" s="1038"/>
      <c r="X28" s="1038"/>
      <c r="Y28" s="1038"/>
      <c r="Z28" s="1038"/>
      <c r="AA28" s="1038"/>
      <c r="AB28" s="1038"/>
    </row>
    <row r="29" spans="1:46" ht="14">
      <c r="A29" s="533"/>
      <c r="B29" s="533"/>
      <c r="C29" s="533"/>
      <c r="D29" s="533"/>
      <c r="E29" s="533"/>
      <c r="F29" s="533"/>
      <c r="G29" s="533"/>
      <c r="H29" s="533"/>
      <c r="I29" s="533"/>
      <c r="J29" s="533"/>
      <c r="K29" s="533"/>
      <c r="L29" s="533"/>
      <c r="M29" s="533"/>
      <c r="N29" s="533"/>
      <c r="O29" s="533"/>
      <c r="P29" s="533"/>
      <c r="Q29" s="533"/>
    </row>
    <row r="30" spans="1:46" ht="14">
      <c r="A30" s="533"/>
      <c r="B30" s="533"/>
      <c r="C30" s="533"/>
      <c r="D30" s="533"/>
      <c r="E30" s="533"/>
      <c r="F30" s="533"/>
      <c r="G30" s="533"/>
      <c r="H30" s="533"/>
      <c r="I30" s="533"/>
      <c r="J30" s="533"/>
      <c r="K30" s="533"/>
      <c r="L30" s="533"/>
      <c r="M30" s="533"/>
      <c r="N30" s="533"/>
      <c r="O30" s="533"/>
      <c r="P30" s="533"/>
      <c r="Q30" s="533"/>
    </row>
    <row r="31" spans="1:46">
      <c r="A31" s="540"/>
      <c r="B31" s="537"/>
      <c r="C31" s="537"/>
      <c r="D31" s="537"/>
      <c r="E31" s="537"/>
      <c r="F31" s="537"/>
      <c r="G31" s="537"/>
      <c r="H31" s="537"/>
      <c r="I31" s="537"/>
      <c r="J31" s="537"/>
      <c r="K31" s="537"/>
      <c r="L31" s="537"/>
      <c r="M31" s="537"/>
      <c r="N31" s="537"/>
      <c r="O31" s="537"/>
      <c r="P31" s="537"/>
      <c r="Q31" s="537"/>
      <c r="S31" s="539" t="s">
        <v>238</v>
      </c>
    </row>
  </sheetData>
  <mergeCells count="74">
    <mergeCell ref="B5:E5"/>
    <mergeCell ref="A1:AB1"/>
    <mergeCell ref="X2:AA2"/>
    <mergeCell ref="A3:H3"/>
    <mergeCell ref="I3:AA3"/>
    <mergeCell ref="B4:E4"/>
    <mergeCell ref="F4:G4"/>
    <mergeCell ref="H4:I4"/>
    <mergeCell ref="J4:K4"/>
    <mergeCell ref="L4:M4"/>
    <mergeCell ref="N4:O4"/>
    <mergeCell ref="P4:Q4"/>
    <mergeCell ref="F5:G5"/>
    <mergeCell ref="H5:I5"/>
    <mergeCell ref="J5:K5"/>
    <mergeCell ref="L5:M5"/>
    <mergeCell ref="B6:E6"/>
    <mergeCell ref="F6:G6"/>
    <mergeCell ref="H6:I6"/>
    <mergeCell ref="J6:K6"/>
    <mergeCell ref="L6:M6"/>
    <mergeCell ref="B7:E7"/>
    <mergeCell ref="F7:G7"/>
    <mergeCell ref="H7:I7"/>
    <mergeCell ref="J7:K7"/>
    <mergeCell ref="L7:M7"/>
    <mergeCell ref="N5:O5"/>
    <mergeCell ref="N8:O8"/>
    <mergeCell ref="P5:Q5"/>
    <mergeCell ref="P6:Q6"/>
    <mergeCell ref="N7:O7"/>
    <mergeCell ref="P7:Q7"/>
    <mergeCell ref="N6:O6"/>
    <mergeCell ref="P8:Q8"/>
    <mergeCell ref="A28:AB28"/>
    <mergeCell ref="B12:E12"/>
    <mergeCell ref="F12:G12"/>
    <mergeCell ref="H12:I12"/>
    <mergeCell ref="J12:K12"/>
    <mergeCell ref="L12:M12"/>
    <mergeCell ref="N12:O12"/>
    <mergeCell ref="A27:AB27"/>
    <mergeCell ref="P12:Q12"/>
    <mergeCell ref="A26:AB26"/>
    <mergeCell ref="A15:M15"/>
    <mergeCell ref="A16:M23"/>
    <mergeCell ref="O15:AB15"/>
    <mergeCell ref="O16:AB23"/>
    <mergeCell ref="P11:Q11"/>
    <mergeCell ref="B10:E10"/>
    <mergeCell ref="F10:G10"/>
    <mergeCell ref="H10:I10"/>
    <mergeCell ref="J10:K10"/>
    <mergeCell ref="L10:M10"/>
    <mergeCell ref="N10:O10"/>
    <mergeCell ref="P10:Q10"/>
    <mergeCell ref="B11:E11"/>
    <mergeCell ref="F11:G11"/>
    <mergeCell ref="H11:I11"/>
    <mergeCell ref="J11:K11"/>
    <mergeCell ref="L11:M11"/>
    <mergeCell ref="N11:O11"/>
    <mergeCell ref="B8:E8"/>
    <mergeCell ref="F8:G8"/>
    <mergeCell ref="H8:I8"/>
    <mergeCell ref="J8:K8"/>
    <mergeCell ref="L8:M8"/>
    <mergeCell ref="N9:O9"/>
    <mergeCell ref="P9:Q9"/>
    <mergeCell ref="B9:E9"/>
    <mergeCell ref="F9:G9"/>
    <mergeCell ref="H9:I9"/>
    <mergeCell ref="J9:K9"/>
    <mergeCell ref="L9:M9"/>
  </mergeCells>
  <phoneticPr fontId="1"/>
  <conditionalFormatting sqref="A5:A8 A12">
    <cfRule type="containsText" dxfId="842" priority="11" operator="containsText" text="▲">
      <formula>NOT(ISERROR(SEARCH("▲",A5)))</formula>
    </cfRule>
  </conditionalFormatting>
  <conditionalFormatting sqref="A5:A8 A12">
    <cfRule type="containsText" dxfId="841" priority="6" operator="containsText" text="●">
      <formula>NOT(ISERROR(SEARCH("●",A5)))</formula>
    </cfRule>
    <cfRule type="containsText" dxfId="840" priority="7" operator="containsText" text="×">
      <formula>NOT(ISERROR(SEARCH("×",A5)))</formula>
    </cfRule>
  </conditionalFormatting>
  <conditionalFormatting sqref="A6">
    <cfRule type="containsText" dxfId="839" priority="4" operator="containsText" text="▲">
      <formula>NOT(ISERROR(SEARCH("▲",A6)))</formula>
    </cfRule>
    <cfRule type="containsText" dxfId="838" priority="5" operator="containsText" text="H">
      <formula>NOT(ISERROR(SEARCH("H",A6)))</formula>
    </cfRule>
    <cfRule type="expression" dxfId="837" priority="8">
      <formula>"A1=""●"""</formula>
    </cfRule>
  </conditionalFormatting>
  <conditionalFormatting sqref="A9:A11">
    <cfRule type="containsText" dxfId="836" priority="3" operator="containsText" text="▲">
      <formula>NOT(ISERROR(SEARCH("▲",A9)))</formula>
    </cfRule>
  </conditionalFormatting>
  <conditionalFormatting sqref="A9:A11">
    <cfRule type="containsText" dxfId="835" priority="1" operator="containsText" text="●">
      <formula>NOT(ISERROR(SEARCH("●",A9)))</formula>
    </cfRule>
    <cfRule type="containsText" dxfId="834" priority="2" operator="containsText" text="×">
      <formula>NOT(ISERROR(SEARCH("×",A9)))</formula>
    </cfRule>
  </conditionalFormatting>
  <hyperlinks>
    <hyperlink ref="S4:S5" r:id="rId1" display="【重要】"/>
    <hyperlink ref="S7" r:id="rId2"/>
    <hyperlink ref="S8" r:id="rId3" display="https://online.oceanlinks.co.jp/schedule?area=&amp;from=&amp;to="/>
    <hyperlink ref="S9" r:id="rId4"/>
    <hyperlink ref="S7:S9" r:id="rId5" display="【推奨】"/>
    <hyperlink ref="S5:AA6" r:id="rId6" display="【重要】"/>
    <hyperlink ref="S5" r:id="rId7"/>
  </hyperlinks>
  <pageMargins left="0" right="0.19685039370078741" top="0" bottom="0" header="0" footer="0"/>
  <pageSetup paperSize="9" scale="91" orientation="landscape" r:id="rId8"/>
  <rowBreaks count="1" manualBreakCount="1">
    <brk id="15" max="27" man="1"/>
  </rowBreaks>
  <colBreaks count="1" manualBreakCount="1">
    <brk id="14" max="26" man="1"/>
  </colBreaks>
  <drawing r:id="rId9"/>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7" tint="-0.499984740745262"/>
    <pageSetUpPr fitToPage="1"/>
  </sheetPr>
  <dimension ref="A1:AHB32"/>
  <sheetViews>
    <sheetView showWhiteSpace="0" view="pageBreakPreview" zoomScaleNormal="70" zoomScaleSheetLayoutView="100" zoomScalePageLayoutView="10" workbookViewId="0">
      <selection activeCell="F9" sqref="F9:G9"/>
    </sheetView>
  </sheetViews>
  <sheetFormatPr defaultColWidth="9" defaultRowHeight="13"/>
  <cols>
    <col min="1" max="4" width="5.6328125" style="88" customWidth="1"/>
    <col min="5" max="5" width="3" style="88" customWidth="1"/>
    <col min="6" max="10" width="5.6328125" style="88" customWidth="1"/>
    <col min="11" max="11" width="7.26953125" style="88" customWidth="1"/>
    <col min="12" max="12" width="5.6328125" style="88" hidden="1" customWidth="1"/>
    <col min="13" max="13" width="2.08984375" style="88" hidden="1" customWidth="1"/>
    <col min="14" max="31" width="5.6328125" style="88" customWidth="1"/>
    <col min="32" max="32" width="16" style="88" customWidth="1"/>
    <col min="33" max="16384" width="9" style="88"/>
  </cols>
  <sheetData>
    <row r="1" spans="1:886" ht="47.25" customHeight="1">
      <c r="A1" s="987" t="s">
        <v>79</v>
      </c>
      <c r="B1" s="987"/>
      <c r="C1" s="987"/>
      <c r="D1" s="987"/>
      <c r="E1" s="987"/>
      <c r="F1" s="987"/>
      <c r="G1" s="987"/>
      <c r="H1" s="987"/>
      <c r="I1" s="987"/>
      <c r="J1" s="987"/>
      <c r="K1" s="987"/>
      <c r="L1" s="987"/>
      <c r="M1" s="987"/>
      <c r="N1" s="987"/>
      <c r="O1" s="987"/>
      <c r="P1" s="987"/>
      <c r="Q1" s="987"/>
      <c r="R1" s="987"/>
      <c r="S1" s="987"/>
      <c r="T1" s="987"/>
      <c r="U1" s="987"/>
      <c r="V1" s="987"/>
      <c r="W1" s="987"/>
      <c r="X1" s="987"/>
      <c r="Y1" s="987"/>
      <c r="Z1" s="987"/>
      <c r="AA1" s="987"/>
      <c r="AB1" s="987"/>
      <c r="AC1" s="987"/>
      <c r="AD1" s="987"/>
      <c r="AE1" s="987"/>
      <c r="AF1" s="106"/>
      <c r="AG1" s="106"/>
      <c r="AH1" s="106"/>
      <c r="AI1" s="106"/>
      <c r="AJ1" s="106"/>
    </row>
    <row r="2" spans="1:886" ht="20.149999999999999" customHeight="1">
      <c r="A2" s="557"/>
      <c r="B2" s="105"/>
      <c r="C2" s="105"/>
      <c r="D2" s="105"/>
      <c r="E2" s="105"/>
      <c r="F2" s="105"/>
      <c r="G2" s="105"/>
      <c r="H2" s="105"/>
      <c r="I2" s="105"/>
      <c r="J2" s="105"/>
      <c r="K2" s="105"/>
      <c r="L2" s="105"/>
      <c r="M2" s="105"/>
      <c r="N2" s="105"/>
      <c r="O2" s="105"/>
      <c r="P2" s="105"/>
      <c r="Q2" s="105"/>
      <c r="R2" s="105"/>
      <c r="S2" s="105"/>
      <c r="T2" s="105"/>
      <c r="U2" s="105"/>
      <c r="V2" s="105"/>
      <c r="W2" s="105"/>
      <c r="X2" s="105"/>
      <c r="Y2" s="117" t="s">
        <v>45</v>
      </c>
      <c r="Z2" s="988">
        <f ca="1">TODAY()</f>
        <v>46303</v>
      </c>
      <c r="AA2" s="988"/>
      <c r="AB2" s="988"/>
      <c r="AC2" s="988"/>
      <c r="AD2" s="988"/>
      <c r="AE2" s="988"/>
    </row>
    <row r="3" spans="1:886" ht="20.149999999999999" customHeight="1">
      <c r="A3" s="1089" t="s">
        <v>474</v>
      </c>
      <c r="B3" s="1090"/>
      <c r="C3" s="1090"/>
      <c r="D3" s="1090"/>
      <c r="E3" s="1090"/>
      <c r="F3" s="1090"/>
      <c r="G3" s="1090"/>
      <c r="H3" s="1090"/>
      <c r="I3" s="1090"/>
      <c r="J3" s="1091"/>
      <c r="K3" s="1092" t="s">
        <v>39</v>
      </c>
      <c r="L3" s="1092"/>
      <c r="M3" s="1092"/>
      <c r="N3" s="1092"/>
      <c r="O3" s="1092"/>
      <c r="P3" s="1092"/>
      <c r="Q3" s="1092"/>
      <c r="R3" s="1092"/>
      <c r="S3" s="1092"/>
      <c r="T3" s="1092"/>
      <c r="U3" s="1092"/>
      <c r="V3" s="1092"/>
      <c r="W3" s="1092"/>
      <c r="X3" s="1092"/>
      <c r="Y3" s="1092"/>
      <c r="Z3" s="1092"/>
      <c r="AA3" s="1092"/>
      <c r="AB3" s="1092"/>
      <c r="AC3" s="1092"/>
      <c r="AD3" s="1092"/>
      <c r="AE3" s="1092"/>
      <c r="AF3" s="6"/>
      <c r="AG3" s="81"/>
    </row>
    <row r="4" spans="1:886" s="1" customFormat="1" ht="20.149999999999999" customHeight="1">
      <c r="A4" s="107" t="s">
        <v>40</v>
      </c>
      <c r="B4" s="1093" t="s">
        <v>0</v>
      </c>
      <c r="C4" s="1093"/>
      <c r="D4" s="1093"/>
      <c r="E4" s="1093"/>
      <c r="F4" s="986" t="s">
        <v>1</v>
      </c>
      <c r="G4" s="986"/>
      <c r="H4" s="986" t="s">
        <v>71</v>
      </c>
      <c r="I4" s="986"/>
      <c r="J4" s="986" t="s">
        <v>533</v>
      </c>
      <c r="K4" s="986"/>
      <c r="L4" s="613"/>
      <c r="M4" s="614"/>
      <c r="N4" s="986" t="s">
        <v>4</v>
      </c>
      <c r="O4" s="986"/>
      <c r="P4" s="986" t="s">
        <v>21</v>
      </c>
      <c r="Q4" s="986"/>
      <c r="R4" s="11"/>
      <c r="S4" s="400" t="s">
        <v>136</v>
      </c>
      <c r="T4" s="276"/>
      <c r="U4" s="276"/>
      <c r="V4" s="276"/>
      <c r="W4" s="276"/>
      <c r="X4" s="276"/>
      <c r="Y4" s="276"/>
      <c r="Z4" s="276"/>
      <c r="AA4" s="276"/>
      <c r="AB4" s="272"/>
      <c r="AC4" s="202"/>
      <c r="AD4" s="202"/>
      <c r="AE4" s="202"/>
      <c r="AF4" s="88"/>
      <c r="AG4" s="88"/>
      <c r="AH4" s="88"/>
      <c r="AI4" s="88"/>
      <c r="AJ4" s="88"/>
      <c r="AK4" s="88"/>
    </row>
    <row r="5" spans="1:886" ht="20.149999999999999" customHeight="1">
      <c r="A5" s="733" t="s">
        <v>119</v>
      </c>
      <c r="B5" s="1087" t="str">
        <f>トータル!B52</f>
        <v>GLORY ZHENDONG</v>
      </c>
      <c r="C5" s="1087"/>
      <c r="D5" s="1087"/>
      <c r="E5" s="1087"/>
      <c r="F5" s="1088" t="str">
        <f>トータル!C52</f>
        <v>2640S</v>
      </c>
      <c r="G5" s="1088"/>
      <c r="H5" s="1088" t="str">
        <f>トータル!F52</f>
        <v>09/30</v>
      </c>
      <c r="I5" s="1088"/>
      <c r="J5" s="1088" t="str">
        <f>トータル!D52</f>
        <v>10/05-05</v>
      </c>
      <c r="K5" s="1088"/>
      <c r="L5" s="801"/>
      <c r="M5" s="802"/>
      <c r="N5" s="1088" t="str">
        <f>トータル!I52</f>
        <v>11/21</v>
      </c>
      <c r="O5" s="1088"/>
      <c r="P5" s="1094" t="s">
        <v>811</v>
      </c>
      <c r="Q5" s="1095"/>
      <c r="R5" s="8"/>
      <c r="S5" s="400" t="s">
        <v>132</v>
      </c>
      <c r="T5" s="276"/>
      <c r="U5" s="276"/>
      <c r="V5" s="276"/>
      <c r="W5" s="276"/>
      <c r="X5" s="276"/>
      <c r="Y5" s="276"/>
      <c r="Z5" s="276"/>
      <c r="AA5" s="276"/>
      <c r="AB5" s="272"/>
      <c r="AC5" s="202"/>
      <c r="AD5" s="202"/>
      <c r="AE5" s="202"/>
    </row>
    <row r="6" spans="1:886" ht="20.149999999999999" customHeight="1">
      <c r="A6" s="821"/>
      <c r="B6" s="1082" t="str">
        <f>トータル!B53</f>
        <v>NAVIOS CHRYSALIS</v>
      </c>
      <c r="C6" s="1082"/>
      <c r="D6" s="1082"/>
      <c r="E6" s="1082"/>
      <c r="F6" s="1083" t="str">
        <f>トータル!C53</f>
        <v>018S</v>
      </c>
      <c r="G6" s="1083"/>
      <c r="H6" s="1083" t="str">
        <f>トータル!F53</f>
        <v>10/14</v>
      </c>
      <c r="I6" s="1083"/>
      <c r="J6" s="1083" t="str">
        <f>トータル!D53</f>
        <v>10/21-23</v>
      </c>
      <c r="K6" s="1083"/>
      <c r="L6" s="819"/>
      <c r="M6" s="820"/>
      <c r="N6" s="1083" t="str">
        <f>トータル!I53</f>
        <v>11/21</v>
      </c>
      <c r="O6" s="1083"/>
      <c r="P6" s="1084" t="s">
        <v>704</v>
      </c>
      <c r="Q6" s="927"/>
      <c r="R6" s="8"/>
      <c r="S6" s="388"/>
      <c r="T6" s="388"/>
      <c r="U6" s="271"/>
      <c r="V6" s="271"/>
      <c r="W6" s="271"/>
      <c r="X6" s="271"/>
      <c r="Y6" s="271"/>
      <c r="Z6" s="271"/>
      <c r="AA6" s="271"/>
      <c r="AB6" s="272"/>
      <c r="AC6" s="202"/>
      <c r="AD6" s="202"/>
      <c r="AE6" s="202"/>
    </row>
    <row r="7" spans="1:886" ht="20.149999999999999" customHeight="1">
      <c r="A7" s="747" t="str">
        <f>トータル!A54&amp;""</f>
        <v/>
      </c>
      <c r="B7" s="1082" t="str">
        <f>トータル!B54</f>
        <v>ATHENS BRIDGE</v>
      </c>
      <c r="C7" s="1082"/>
      <c r="D7" s="1082"/>
      <c r="E7" s="1082"/>
      <c r="F7" s="1083" t="str">
        <f>トータル!C54</f>
        <v>1190S</v>
      </c>
      <c r="G7" s="1083"/>
      <c r="H7" s="1083" t="str">
        <f>トータル!F54</f>
        <v>10/21</v>
      </c>
      <c r="I7" s="1083"/>
      <c r="J7" s="1083" t="str">
        <f>トータル!D54</f>
        <v>10/28-30</v>
      </c>
      <c r="K7" s="1083"/>
      <c r="L7" s="819"/>
      <c r="M7" s="820"/>
      <c r="N7" s="1083" t="str">
        <f>トータル!I54</f>
        <v>11/24</v>
      </c>
      <c r="O7" s="1083"/>
      <c r="P7" s="1084" t="s">
        <v>704</v>
      </c>
      <c r="Q7" s="927"/>
      <c r="R7" s="8"/>
      <c r="S7" s="295" t="s">
        <v>133</v>
      </c>
      <c r="T7" s="289"/>
      <c r="U7" s="289"/>
      <c r="V7" s="289"/>
      <c r="W7" s="289"/>
      <c r="X7" s="289"/>
      <c r="Y7" s="289"/>
      <c r="Z7" s="289"/>
      <c r="AA7" s="289"/>
      <c r="AB7" s="272"/>
      <c r="AC7" s="202"/>
      <c r="AD7" s="202"/>
      <c r="AE7" s="202"/>
    </row>
    <row r="8" spans="1:886" ht="20.149999999999999" customHeight="1">
      <c r="A8" s="357" t="str">
        <f>トータル!A55&amp;""</f>
        <v/>
      </c>
      <c r="B8" s="1079">
        <f>トータル!B55</f>
        <v>0</v>
      </c>
      <c r="C8" s="1079"/>
      <c r="D8" s="1079"/>
      <c r="E8" s="1079"/>
      <c r="F8" s="1080">
        <f>トータル!C55</f>
        <v>0</v>
      </c>
      <c r="G8" s="1080"/>
      <c r="H8" s="1080">
        <f>トータル!F55</f>
        <v>0</v>
      </c>
      <c r="I8" s="1080"/>
      <c r="J8" s="1080">
        <f>トータル!D55</f>
        <v>0</v>
      </c>
      <c r="K8" s="1080"/>
      <c r="L8" s="785"/>
      <c r="M8" s="786"/>
      <c r="N8" s="1080">
        <f>トータル!I55</f>
        <v>0</v>
      </c>
      <c r="O8" s="1080"/>
      <c r="P8" s="1085" t="str">
        <f>トータル!K55</f>
        <v>ONE</v>
      </c>
      <c r="Q8" s="1086"/>
      <c r="R8" s="8"/>
      <c r="S8" s="295" t="s">
        <v>134</v>
      </c>
      <c r="T8" s="279"/>
      <c r="U8" s="279"/>
      <c r="V8" s="279"/>
      <c r="W8" s="279"/>
      <c r="X8" s="279"/>
      <c r="Y8" s="279"/>
      <c r="Z8" s="279"/>
      <c r="AA8" s="279"/>
      <c r="AB8" s="272"/>
      <c r="AC8" s="202"/>
      <c r="AD8" s="202"/>
      <c r="AE8" s="202"/>
    </row>
    <row r="9" spans="1:886" ht="20.149999999999999" customHeight="1">
      <c r="A9" s="357" t="str">
        <f>トータル!A56&amp;""</f>
        <v/>
      </c>
      <c r="B9" s="1081">
        <f>トータル!B56</f>
        <v>0</v>
      </c>
      <c r="C9" s="1081"/>
      <c r="D9" s="1081"/>
      <c r="E9" s="1081"/>
      <c r="F9" s="1078">
        <f>トータル!C56</f>
        <v>0</v>
      </c>
      <c r="G9" s="1078"/>
      <c r="H9" s="1078">
        <f>トータル!F56</f>
        <v>0</v>
      </c>
      <c r="I9" s="1078"/>
      <c r="J9" s="1078">
        <f>トータル!D56</f>
        <v>0</v>
      </c>
      <c r="K9" s="1078"/>
      <c r="L9" s="787"/>
      <c r="M9" s="788"/>
      <c r="N9" s="1078">
        <f>トータル!I56</f>
        <v>0</v>
      </c>
      <c r="O9" s="1078"/>
      <c r="P9" s="1076" t="str">
        <f>トータル!K56</f>
        <v>ONE</v>
      </c>
      <c r="Q9" s="1077"/>
      <c r="R9" s="8"/>
      <c r="S9" s="295" t="s">
        <v>135</v>
      </c>
      <c r="T9" s="280"/>
      <c r="U9" s="280"/>
      <c r="V9" s="280"/>
      <c r="W9" s="280"/>
      <c r="X9" s="280"/>
      <c r="Y9" s="280"/>
      <c r="Z9" s="280"/>
      <c r="AA9" s="280"/>
      <c r="AB9" s="272"/>
      <c r="AC9" s="202"/>
      <c r="AD9" s="202"/>
      <c r="AE9" s="202"/>
      <c r="AHB9" s="34"/>
    </row>
    <row r="10" spans="1:886" ht="20.149999999999999" customHeight="1">
      <c r="A10" s="357" t="str">
        <f>トータル!A57&amp;""</f>
        <v/>
      </c>
      <c r="B10" s="1065">
        <f>トータル!B57</f>
        <v>0</v>
      </c>
      <c r="C10" s="1065"/>
      <c r="D10" s="1065"/>
      <c r="E10" s="1065"/>
      <c r="F10" s="1069">
        <f>トータル!C57</f>
        <v>0</v>
      </c>
      <c r="G10" s="1069"/>
      <c r="H10" s="1069">
        <f>トータル!F57</f>
        <v>0</v>
      </c>
      <c r="I10" s="1069"/>
      <c r="J10" s="1069">
        <f>トータル!D57</f>
        <v>0</v>
      </c>
      <c r="K10" s="1069"/>
      <c r="L10" s="734"/>
      <c r="M10" s="735"/>
      <c r="N10" s="1069">
        <f>トータル!I57</f>
        <v>0</v>
      </c>
      <c r="O10" s="1069"/>
      <c r="P10" s="1058" t="s">
        <v>532</v>
      </c>
      <c r="Q10" s="1059"/>
      <c r="R10" s="8"/>
      <c r="S10" s="360"/>
      <c r="T10" s="283"/>
      <c r="U10" s="283"/>
      <c r="V10" s="283"/>
      <c r="W10" s="283"/>
      <c r="X10" s="283"/>
      <c r="Y10" s="273"/>
      <c r="Z10" s="273"/>
      <c r="AA10" s="273"/>
      <c r="AB10" s="272"/>
      <c r="AC10" s="202"/>
      <c r="AD10" s="202"/>
      <c r="AE10" s="202"/>
      <c r="AHB10" s="42"/>
    </row>
    <row r="11" spans="1:886" ht="20.149999999999999" customHeight="1">
      <c r="A11" s="393"/>
      <c r="B11" s="1060">
        <f>トータル!B58</f>
        <v>0</v>
      </c>
      <c r="C11" s="1060"/>
      <c r="D11" s="1060"/>
      <c r="E11" s="1060"/>
      <c r="F11" s="1061">
        <f>トータル!C58</f>
        <v>0</v>
      </c>
      <c r="G11" s="1061"/>
      <c r="H11" s="1062">
        <f>トータル!F58</f>
        <v>0</v>
      </c>
      <c r="I11" s="1061"/>
      <c r="J11" s="1062">
        <f>トータル!D58</f>
        <v>0</v>
      </c>
      <c r="K11" s="1061"/>
      <c r="L11" s="730"/>
      <c r="M11" s="731"/>
      <c r="N11" s="1061">
        <f>トータル!I58</f>
        <v>0</v>
      </c>
      <c r="O11" s="1061"/>
      <c r="P11" s="1063">
        <f>トータル!K58</f>
        <v>0</v>
      </c>
      <c r="Q11" s="1064"/>
      <c r="R11" s="8"/>
      <c r="S11" s="360" t="s">
        <v>156</v>
      </c>
      <c r="T11" s="359"/>
      <c r="U11" s="359"/>
      <c r="V11" s="359"/>
      <c r="W11" s="359"/>
      <c r="X11" s="359"/>
      <c r="Y11" s="359"/>
      <c r="Z11" s="359"/>
      <c r="AA11" s="359"/>
      <c r="AB11" s="272"/>
      <c r="AC11" s="202"/>
      <c r="AD11" s="202"/>
      <c r="AE11" s="202"/>
      <c r="AG11" s="108"/>
      <c r="AHB11" s="42"/>
    </row>
    <row r="12" spans="1:886" ht="20.149999999999999" customHeight="1">
      <c r="A12" s="691"/>
      <c r="B12" s="1072">
        <f>トータル!B59</f>
        <v>0</v>
      </c>
      <c r="C12" s="1072"/>
      <c r="D12" s="1072"/>
      <c r="E12" s="1072"/>
      <c r="F12" s="1066">
        <f>トータル!C59</f>
        <v>0</v>
      </c>
      <c r="G12" s="1066"/>
      <c r="H12" s="1073">
        <f>トータル!F59</f>
        <v>0</v>
      </c>
      <c r="I12" s="1066"/>
      <c r="J12" s="1073">
        <f>トータル!D59</f>
        <v>0</v>
      </c>
      <c r="K12" s="1066"/>
      <c r="L12" s="722"/>
      <c r="M12" s="722"/>
      <c r="N12" s="1066">
        <f>トータル!I59</f>
        <v>0</v>
      </c>
      <c r="O12" s="1066"/>
      <c r="P12" s="1066">
        <f>トータル!K59</f>
        <v>0</v>
      </c>
      <c r="Q12" s="1066"/>
      <c r="R12" s="8"/>
      <c r="S12" s="315" t="s">
        <v>162</v>
      </c>
      <c r="T12" s="359"/>
      <c r="U12" s="359"/>
      <c r="V12" s="359"/>
      <c r="W12" s="359"/>
      <c r="X12" s="359"/>
      <c r="Y12" s="359"/>
      <c r="Z12" s="359"/>
      <c r="AA12" s="359"/>
      <c r="AB12" s="272"/>
      <c r="AC12" s="202"/>
      <c r="AD12" s="202"/>
      <c r="AE12" s="202"/>
    </row>
    <row r="13" spans="1:886" ht="20.149999999999999" customHeight="1">
      <c r="A13" s="701" t="str">
        <f>トータル!A60&amp;""</f>
        <v/>
      </c>
      <c r="B13" s="1070">
        <f>トータル!B60</f>
        <v>0</v>
      </c>
      <c r="C13" s="1070"/>
      <c r="D13" s="1070"/>
      <c r="E13" s="1070"/>
      <c r="F13" s="1071">
        <f>トータル!C60</f>
        <v>0</v>
      </c>
      <c r="G13" s="1071"/>
      <c r="H13" s="1071">
        <f>トータル!D60</f>
        <v>0</v>
      </c>
      <c r="I13" s="1071"/>
      <c r="J13" s="1071">
        <f>トータル!F60</f>
        <v>0</v>
      </c>
      <c r="K13" s="1071"/>
      <c r="L13" s="702"/>
      <c r="M13" s="702"/>
      <c r="N13" s="1071">
        <f>トータル!I60</f>
        <v>0</v>
      </c>
      <c r="O13" s="1071"/>
      <c r="P13" s="1071">
        <f>トータル!K60</f>
        <v>0</v>
      </c>
      <c r="Q13" s="1071"/>
      <c r="R13" s="8"/>
      <c r="S13" s="359" t="s">
        <v>140</v>
      </c>
      <c r="T13" s="359"/>
      <c r="U13" s="359"/>
      <c r="V13" s="359"/>
      <c r="W13" s="359"/>
      <c r="X13" s="359"/>
      <c r="Y13" s="359"/>
      <c r="Z13" s="359"/>
      <c r="AA13" s="359"/>
      <c r="AB13" s="272"/>
      <c r="AC13" s="202"/>
      <c r="AD13" s="202"/>
      <c r="AE13" s="202"/>
    </row>
    <row r="14" spans="1:886" ht="18" customHeight="1">
      <c r="A14" s="732"/>
      <c r="R14" s="8"/>
      <c r="S14" s="359" t="s">
        <v>153</v>
      </c>
      <c r="T14" s="359"/>
      <c r="U14" s="359"/>
      <c r="V14" s="359"/>
      <c r="W14" s="359"/>
      <c r="X14" s="359"/>
      <c r="Y14" s="359"/>
      <c r="Z14" s="359"/>
      <c r="AA14" s="359"/>
      <c r="AB14" s="272"/>
      <c r="AC14" s="202"/>
      <c r="AD14" s="202"/>
      <c r="AE14" s="202"/>
    </row>
    <row r="15" spans="1:886" ht="20.149999999999999" customHeight="1">
      <c r="A15" s="1067" t="s">
        <v>44</v>
      </c>
      <c r="B15" s="1067"/>
      <c r="C15" s="1067"/>
      <c r="D15" s="1067"/>
      <c r="E15" s="1067"/>
      <c r="F15" s="1067"/>
      <c r="G15" s="1067"/>
      <c r="H15" s="1067"/>
      <c r="I15" s="1067"/>
      <c r="J15" s="1067"/>
      <c r="K15" s="1067"/>
      <c r="L15" s="1067"/>
      <c r="M15" s="1067"/>
      <c r="N15" s="1067"/>
      <c r="O15" s="1067"/>
      <c r="P15" s="1067"/>
      <c r="Q15" s="1067"/>
      <c r="S15" s="293"/>
      <c r="T15" s="293"/>
      <c r="U15" s="293"/>
      <c r="V15" s="293"/>
      <c r="W15" s="293"/>
      <c r="X15" s="293"/>
      <c r="Y15" s="293"/>
      <c r="Z15" s="293"/>
      <c r="AA15" s="293"/>
      <c r="AB15" s="202"/>
      <c r="AC15" s="202"/>
      <c r="AD15" s="202"/>
      <c r="AE15" s="202"/>
    </row>
    <row r="16" spans="1:886" ht="20.149999999999999" customHeight="1">
      <c r="A16" s="1068" t="s">
        <v>154</v>
      </c>
      <c r="B16" s="1068"/>
      <c r="C16" s="1068"/>
      <c r="D16" s="1068"/>
      <c r="E16" s="1068"/>
      <c r="F16" s="1068"/>
      <c r="G16" s="1068"/>
      <c r="H16" s="1068"/>
      <c r="I16" s="1068"/>
      <c r="J16" s="1068"/>
      <c r="K16" s="1068"/>
      <c r="L16" s="1068"/>
      <c r="M16" s="1068"/>
      <c r="N16" s="1068"/>
      <c r="O16" s="1068"/>
      <c r="P16" s="1068"/>
      <c r="Q16" s="1068"/>
      <c r="S16" s="293"/>
      <c r="T16" s="293"/>
      <c r="U16" s="293"/>
      <c r="V16" s="293"/>
      <c r="W16" s="293"/>
      <c r="X16" s="293"/>
      <c r="Y16" s="293"/>
      <c r="Z16" s="293"/>
      <c r="AA16" s="293"/>
      <c r="AB16" s="202"/>
      <c r="AC16" s="202"/>
      <c r="AD16" s="202"/>
      <c r="AE16" s="202"/>
    </row>
    <row r="17" spans="1:31" ht="18" customHeight="1">
      <c r="A17" s="1068" t="s">
        <v>155</v>
      </c>
      <c r="B17" s="1068"/>
      <c r="C17" s="1068"/>
      <c r="D17" s="1068"/>
      <c r="E17" s="1068"/>
      <c r="F17" s="1068"/>
      <c r="G17" s="1068"/>
      <c r="H17" s="1068"/>
      <c r="I17" s="1068"/>
      <c r="J17" s="1068"/>
      <c r="K17" s="1068"/>
      <c r="L17" s="1068"/>
      <c r="M17" s="1068"/>
      <c r="N17" s="1068"/>
      <c r="O17" s="1068"/>
      <c r="P17" s="1068"/>
      <c r="Q17" s="1068"/>
      <c r="S17" s="293"/>
      <c r="T17" s="293"/>
      <c r="U17" s="293"/>
      <c r="V17" s="293"/>
      <c r="W17" s="293"/>
      <c r="X17" s="293"/>
      <c r="Y17" s="293"/>
      <c r="Z17" s="293"/>
      <c r="AA17" s="293"/>
      <c r="AB17" s="202"/>
      <c r="AC17" s="202"/>
      <c r="AD17" s="202"/>
      <c r="AE17" s="202"/>
    </row>
    <row r="18" spans="1:31" ht="27" customHeight="1">
      <c r="A18" s="264"/>
      <c r="B18" s="264"/>
      <c r="C18" s="264"/>
      <c r="D18" s="264"/>
      <c r="E18" s="264"/>
      <c r="F18" s="264"/>
      <c r="G18" s="264"/>
      <c r="H18" s="264"/>
      <c r="I18" s="264"/>
      <c r="J18" s="264"/>
      <c r="K18" s="264"/>
      <c r="L18" s="264"/>
      <c r="M18" s="264"/>
      <c r="N18" s="264"/>
      <c r="O18" s="264"/>
      <c r="P18" s="264"/>
      <c r="Q18" s="264"/>
      <c r="S18" s="202"/>
      <c r="T18" s="265"/>
      <c r="U18" s="265"/>
      <c r="V18" s="265"/>
      <c r="W18" s="265"/>
      <c r="X18" s="265"/>
      <c r="Y18" s="265"/>
      <c r="Z18" s="265"/>
      <c r="AA18" s="265"/>
      <c r="AB18" s="265"/>
      <c r="AC18" s="265"/>
      <c r="AD18" s="265"/>
      <c r="AE18" s="202"/>
    </row>
    <row r="19" spans="1:31" ht="20.149999999999999" customHeight="1">
      <c r="A19" s="1057" t="s">
        <v>406</v>
      </c>
      <c r="B19" s="1057"/>
      <c r="C19" s="1057"/>
      <c r="D19" s="1057"/>
      <c r="E19" s="1057"/>
      <c r="F19" s="1057"/>
      <c r="G19" s="1057"/>
      <c r="H19" s="1057"/>
      <c r="I19" s="1057"/>
      <c r="J19" s="1057"/>
      <c r="K19" s="1057"/>
      <c r="L19" s="1057"/>
      <c r="M19" s="1057"/>
      <c r="N19" s="1057"/>
      <c r="O19" s="1057"/>
      <c r="P19" s="1057"/>
      <c r="Q19" s="402"/>
      <c r="R19" s="1074" t="s">
        <v>404</v>
      </c>
      <c r="S19" s="1074"/>
      <c r="T19" s="1074"/>
      <c r="U19" s="1074"/>
      <c r="V19" s="1074"/>
      <c r="W19" s="1074"/>
      <c r="X19" s="1074"/>
      <c r="Y19" s="1074"/>
      <c r="Z19" s="1074"/>
      <c r="AA19" s="1074"/>
      <c r="AB19" s="1074"/>
      <c r="AC19" s="1074"/>
      <c r="AD19" s="1074"/>
      <c r="AE19" s="1074"/>
    </row>
    <row r="20" spans="1:31" ht="20.149999999999999" customHeight="1">
      <c r="A20" s="322" t="s">
        <v>141</v>
      </c>
      <c r="B20" s="321"/>
      <c r="C20" s="321"/>
      <c r="D20" s="321"/>
      <c r="E20" s="321"/>
      <c r="F20" s="321"/>
      <c r="G20" s="321"/>
      <c r="H20" s="321"/>
      <c r="I20" s="321"/>
      <c r="J20" s="321"/>
      <c r="K20" s="321"/>
      <c r="L20" s="321"/>
      <c r="M20" s="321"/>
      <c r="N20" s="321"/>
      <c r="O20" s="321"/>
      <c r="P20" s="321"/>
      <c r="Q20" s="178"/>
      <c r="R20" s="1017" t="s">
        <v>405</v>
      </c>
      <c r="S20" s="1075"/>
      <c r="T20" s="1075"/>
      <c r="U20" s="1075"/>
      <c r="V20" s="1075"/>
      <c r="W20" s="1075"/>
      <c r="X20" s="1075"/>
      <c r="Y20" s="1075"/>
      <c r="Z20" s="1075"/>
      <c r="AA20" s="1075"/>
      <c r="AB20" s="1075"/>
      <c r="AC20" s="1075"/>
      <c r="AD20" s="1075"/>
      <c r="AE20" s="1075"/>
    </row>
    <row r="21" spans="1:31" ht="20.149999999999999" customHeight="1">
      <c r="A21" s="299" t="s">
        <v>187</v>
      </c>
      <c r="B21" s="321"/>
      <c r="C21" s="321"/>
      <c r="D21" s="321"/>
      <c r="E21" s="321"/>
      <c r="F21" s="321"/>
      <c r="G21" s="321"/>
      <c r="H21" s="321"/>
      <c r="I21" s="321"/>
      <c r="J21" s="321"/>
      <c r="K21" s="321"/>
      <c r="L21" s="321"/>
      <c r="M21" s="321"/>
      <c r="N21" s="321"/>
      <c r="O21" s="321"/>
      <c r="P21" s="321"/>
      <c r="Q21" s="178"/>
      <c r="R21" s="1075"/>
      <c r="S21" s="1075"/>
      <c r="T21" s="1075"/>
      <c r="U21" s="1075"/>
      <c r="V21" s="1075"/>
      <c r="W21" s="1075"/>
      <c r="X21" s="1075"/>
      <c r="Y21" s="1075"/>
      <c r="Z21" s="1075"/>
      <c r="AA21" s="1075"/>
      <c r="AB21" s="1075"/>
      <c r="AC21" s="1075"/>
      <c r="AD21" s="1075"/>
      <c r="AE21" s="1075"/>
    </row>
    <row r="22" spans="1:31" ht="20.149999999999999" customHeight="1">
      <c r="A22" s="299" t="s">
        <v>432</v>
      </c>
      <c r="B22" s="321"/>
      <c r="C22" s="321"/>
      <c r="D22" s="321"/>
      <c r="E22" s="321"/>
      <c r="F22" s="321"/>
      <c r="G22" s="321"/>
      <c r="H22" s="321"/>
      <c r="I22" s="321"/>
      <c r="J22" s="321"/>
      <c r="K22" s="321"/>
      <c r="L22" s="321"/>
      <c r="M22" s="321"/>
      <c r="N22" s="321"/>
      <c r="O22" s="321"/>
      <c r="P22" s="321"/>
      <c r="Q22" s="178"/>
      <c r="R22" s="1075"/>
      <c r="S22" s="1075"/>
      <c r="T22" s="1075"/>
      <c r="U22" s="1075"/>
      <c r="V22" s="1075"/>
      <c r="W22" s="1075"/>
      <c r="X22" s="1075"/>
      <c r="Y22" s="1075"/>
      <c r="Z22" s="1075"/>
      <c r="AA22" s="1075"/>
      <c r="AB22" s="1075"/>
      <c r="AC22" s="1075"/>
      <c r="AD22" s="1075"/>
      <c r="AE22" s="1075"/>
    </row>
    <row r="23" spans="1:31" ht="20.149999999999999" customHeight="1">
      <c r="A23" s="299" t="s">
        <v>433</v>
      </c>
      <c r="B23" s="321"/>
      <c r="C23" s="321"/>
      <c r="D23" s="321"/>
      <c r="E23" s="321"/>
      <c r="F23" s="321"/>
      <c r="G23" s="321"/>
      <c r="H23" s="321"/>
      <c r="I23" s="321"/>
      <c r="J23" s="321"/>
      <c r="K23" s="321"/>
      <c r="L23" s="321"/>
      <c r="M23" s="321"/>
      <c r="N23" s="321"/>
      <c r="O23" s="321"/>
      <c r="P23" s="321"/>
      <c r="Q23" s="178"/>
      <c r="R23" s="1075"/>
      <c r="S23" s="1075"/>
      <c r="T23" s="1075"/>
      <c r="U23" s="1075"/>
      <c r="V23" s="1075"/>
      <c r="W23" s="1075"/>
      <c r="X23" s="1075"/>
      <c r="Y23" s="1075"/>
      <c r="Z23" s="1075"/>
      <c r="AA23" s="1075"/>
      <c r="AB23" s="1075"/>
      <c r="AC23" s="1075"/>
      <c r="AD23" s="1075"/>
      <c r="AE23" s="1075"/>
    </row>
    <row r="24" spans="1:31" ht="20.149999999999999" customHeight="1">
      <c r="A24" s="321" t="s">
        <v>142</v>
      </c>
      <c r="B24" s="321"/>
      <c r="C24" s="299" t="s">
        <v>434</v>
      </c>
      <c r="D24" s="321"/>
      <c r="E24" s="321"/>
      <c r="F24" s="321"/>
      <c r="G24" s="321"/>
      <c r="H24" s="321"/>
      <c r="I24" s="321"/>
      <c r="J24" s="321"/>
      <c r="K24" s="321"/>
      <c r="L24" s="321"/>
      <c r="M24" s="321"/>
      <c r="N24" s="321"/>
      <c r="O24" s="321"/>
      <c r="P24" s="321"/>
      <c r="Q24" s="178"/>
      <c r="R24" s="1075"/>
      <c r="S24" s="1075"/>
      <c r="T24" s="1075"/>
      <c r="U24" s="1075"/>
      <c r="V24" s="1075"/>
      <c r="W24" s="1075"/>
      <c r="X24" s="1075"/>
      <c r="Y24" s="1075"/>
      <c r="Z24" s="1075"/>
      <c r="AA24" s="1075"/>
      <c r="AB24" s="1075"/>
      <c r="AC24" s="1075"/>
      <c r="AD24" s="1075"/>
      <c r="AE24" s="1075"/>
    </row>
    <row r="25" spans="1:31" ht="20.149999999999999" customHeight="1">
      <c r="A25" s="299" t="s">
        <v>143</v>
      </c>
      <c r="B25" s="321"/>
      <c r="C25" s="321"/>
      <c r="D25" s="321"/>
      <c r="E25" s="321"/>
      <c r="F25" s="321"/>
      <c r="G25" s="321"/>
      <c r="H25" s="321"/>
      <c r="I25" s="321"/>
      <c r="J25" s="321"/>
      <c r="K25" s="321"/>
      <c r="L25" s="321"/>
      <c r="M25" s="321"/>
      <c r="N25" s="321"/>
      <c r="O25" s="321"/>
      <c r="P25" s="321"/>
      <c r="Q25" s="178"/>
      <c r="R25" s="1075"/>
      <c r="S25" s="1075"/>
      <c r="T25" s="1075"/>
      <c r="U25" s="1075"/>
      <c r="V25" s="1075"/>
      <c r="W25" s="1075"/>
      <c r="X25" s="1075"/>
      <c r="Y25" s="1075"/>
      <c r="Z25" s="1075"/>
      <c r="AA25" s="1075"/>
      <c r="AB25" s="1075"/>
      <c r="AC25" s="1075"/>
      <c r="AD25" s="1075"/>
      <c r="AE25" s="1075"/>
    </row>
    <row r="26" spans="1:31" ht="20.149999999999999" customHeight="1">
      <c r="A26" s="299" t="s">
        <v>144</v>
      </c>
      <c r="B26" s="321"/>
      <c r="C26" s="321"/>
      <c r="D26" s="321"/>
      <c r="E26" s="321"/>
      <c r="F26" s="321"/>
      <c r="G26" s="321"/>
      <c r="H26" s="321"/>
      <c r="I26" s="321"/>
      <c r="J26" s="321"/>
      <c r="K26" s="321"/>
      <c r="L26" s="321"/>
      <c r="M26" s="321"/>
      <c r="N26" s="321"/>
      <c r="O26" s="321"/>
      <c r="P26" s="321"/>
      <c r="Q26" s="178"/>
      <c r="R26" s="1075"/>
      <c r="S26" s="1075"/>
      <c r="T26" s="1075"/>
      <c r="U26" s="1075"/>
      <c r="V26" s="1075"/>
      <c r="W26" s="1075"/>
      <c r="X26" s="1075"/>
      <c r="Y26" s="1075"/>
      <c r="Z26" s="1075"/>
      <c r="AA26" s="1075"/>
      <c r="AB26" s="1075"/>
      <c r="AC26" s="1075"/>
      <c r="AD26" s="1075"/>
      <c r="AE26" s="1075"/>
    </row>
    <row r="27" spans="1:31" ht="20.149999999999999" customHeight="1">
      <c r="A27" s="546" t="s">
        <v>239</v>
      </c>
      <c r="B27" s="348"/>
      <c r="C27" s="348"/>
      <c r="D27" s="348"/>
      <c r="E27" s="348"/>
      <c r="F27" s="348"/>
      <c r="G27" s="348"/>
      <c r="H27" s="348"/>
      <c r="I27" s="348"/>
      <c r="J27" s="349"/>
      <c r="K27" s="349"/>
      <c r="L27" s="321"/>
      <c r="M27" s="321"/>
      <c r="N27" s="321"/>
      <c r="O27" s="321"/>
      <c r="P27" s="321"/>
      <c r="Q27" s="616"/>
      <c r="R27" s="1075"/>
      <c r="S27" s="1075"/>
      <c r="T27" s="1075"/>
      <c r="U27" s="1075"/>
      <c r="V27" s="1075"/>
      <c r="W27" s="1075"/>
      <c r="X27" s="1075"/>
      <c r="Y27" s="1075"/>
      <c r="Z27" s="1075"/>
      <c r="AA27" s="1075"/>
      <c r="AB27" s="1075"/>
      <c r="AC27" s="1075"/>
      <c r="AD27" s="1075"/>
      <c r="AE27" s="1075"/>
    </row>
    <row r="28" spans="1:31" ht="20.149999999999999" customHeight="1">
      <c r="A28" s="543" t="s">
        <v>238</v>
      </c>
      <c r="B28" s="323"/>
      <c r="C28" s="323"/>
      <c r="D28" s="323"/>
      <c r="E28" s="323"/>
      <c r="F28" s="323"/>
      <c r="G28" s="323"/>
      <c r="H28" s="323"/>
      <c r="I28" s="323"/>
      <c r="J28" s="323"/>
      <c r="K28" s="323"/>
      <c r="L28" s="321"/>
      <c r="M28" s="321"/>
      <c r="N28" s="321"/>
      <c r="O28" s="321"/>
      <c r="P28" s="321"/>
      <c r="Q28" s="615"/>
      <c r="R28" s="1075"/>
      <c r="S28" s="1075"/>
      <c r="T28" s="1075"/>
      <c r="U28" s="1075"/>
      <c r="V28" s="1075"/>
      <c r="W28" s="1075"/>
      <c r="X28" s="1075"/>
      <c r="Y28" s="1075"/>
      <c r="Z28" s="1075"/>
      <c r="AA28" s="1075"/>
      <c r="AB28" s="1075"/>
      <c r="AC28" s="1075"/>
      <c r="AD28" s="1075"/>
      <c r="AE28" s="1075"/>
    </row>
    <row r="29" spans="1:31" ht="16.149999999999999" customHeight="1"/>
    <row r="30" spans="1:31" ht="20.149999999999999" customHeight="1">
      <c r="A30" s="932" t="s">
        <v>41</v>
      </c>
      <c r="B30" s="932"/>
      <c r="C30" s="932"/>
      <c r="D30" s="932"/>
      <c r="E30" s="932"/>
      <c r="F30" s="932"/>
      <c r="G30" s="932"/>
      <c r="H30" s="932"/>
      <c r="I30" s="932"/>
      <c r="J30" s="932"/>
      <c r="K30" s="932"/>
      <c r="L30" s="932"/>
      <c r="M30" s="932"/>
      <c r="N30" s="932"/>
      <c r="O30" s="932"/>
      <c r="P30" s="932"/>
      <c r="Q30" s="932"/>
      <c r="R30" s="932"/>
      <c r="S30" s="932"/>
      <c r="T30" s="932"/>
      <c r="U30" s="932"/>
      <c r="V30" s="932"/>
      <c r="W30" s="932"/>
      <c r="X30" s="932"/>
      <c r="Y30" s="932"/>
      <c r="Z30" s="932"/>
      <c r="AA30" s="932"/>
      <c r="AB30" s="932"/>
      <c r="AC30" s="932"/>
      <c r="AD30" s="932"/>
      <c r="AE30" s="932"/>
    </row>
    <row r="31" spans="1:31" ht="20.149999999999999" customHeight="1">
      <c r="A31" s="923" t="s">
        <v>42</v>
      </c>
      <c r="B31" s="923"/>
      <c r="C31" s="923"/>
      <c r="D31" s="923"/>
      <c r="E31" s="923"/>
      <c r="F31" s="923"/>
      <c r="G31" s="923"/>
      <c r="H31" s="923"/>
      <c r="I31" s="923"/>
      <c r="J31" s="923"/>
      <c r="K31" s="923"/>
      <c r="L31" s="923"/>
      <c r="M31" s="923"/>
      <c r="N31" s="923"/>
      <c r="O31" s="923"/>
      <c r="P31" s="923"/>
      <c r="Q31" s="923"/>
      <c r="R31" s="923"/>
      <c r="S31" s="923"/>
      <c r="T31" s="923"/>
      <c r="U31" s="923"/>
      <c r="V31" s="923"/>
      <c r="W31" s="923"/>
      <c r="X31" s="923"/>
      <c r="Y31" s="923"/>
      <c r="Z31" s="923"/>
      <c r="AA31" s="923"/>
      <c r="AB31" s="923"/>
      <c r="AC31" s="923"/>
      <c r="AD31" s="923"/>
      <c r="AE31" s="923"/>
    </row>
    <row r="32" spans="1:31" ht="20.149999999999999" customHeight="1">
      <c r="A32" s="924" t="s">
        <v>43</v>
      </c>
      <c r="B32" s="924"/>
      <c r="C32" s="924"/>
      <c r="D32" s="924"/>
      <c r="E32" s="924"/>
      <c r="F32" s="924"/>
      <c r="G32" s="924"/>
      <c r="H32" s="924"/>
      <c r="I32" s="924"/>
      <c r="J32" s="924"/>
      <c r="K32" s="924"/>
      <c r="L32" s="924"/>
      <c r="M32" s="924"/>
      <c r="N32" s="924"/>
      <c r="O32" s="924"/>
      <c r="P32" s="924"/>
      <c r="Q32" s="924"/>
      <c r="R32" s="924"/>
      <c r="S32" s="924"/>
      <c r="T32" s="924"/>
      <c r="U32" s="924"/>
      <c r="V32" s="924"/>
      <c r="W32" s="924"/>
      <c r="X32" s="924"/>
      <c r="Y32" s="924"/>
      <c r="Z32" s="924"/>
      <c r="AA32" s="924"/>
      <c r="AB32" s="924"/>
      <c r="AC32" s="924"/>
      <c r="AD32" s="924"/>
      <c r="AE32" s="924"/>
    </row>
  </sheetData>
  <mergeCells count="73">
    <mergeCell ref="B5:E5"/>
    <mergeCell ref="F5:G5"/>
    <mergeCell ref="H5:I5"/>
    <mergeCell ref="J5:K5"/>
    <mergeCell ref="A1:AE1"/>
    <mergeCell ref="Z2:AE2"/>
    <mergeCell ref="A3:J3"/>
    <mergeCell ref="K3:AE3"/>
    <mergeCell ref="B4:E4"/>
    <mergeCell ref="F4:G4"/>
    <mergeCell ref="H4:I4"/>
    <mergeCell ref="J4:K4"/>
    <mergeCell ref="N4:O4"/>
    <mergeCell ref="P4:Q4"/>
    <mergeCell ref="N5:O5"/>
    <mergeCell ref="P5:Q5"/>
    <mergeCell ref="N7:O7"/>
    <mergeCell ref="P7:Q7"/>
    <mergeCell ref="N6:O6"/>
    <mergeCell ref="P6:Q6"/>
    <mergeCell ref="P8:Q8"/>
    <mergeCell ref="B7:E7"/>
    <mergeCell ref="F7:G7"/>
    <mergeCell ref="H7:I7"/>
    <mergeCell ref="J7:K7"/>
    <mergeCell ref="B6:E6"/>
    <mergeCell ref="F6:G6"/>
    <mergeCell ref="H6:I6"/>
    <mergeCell ref="J6:K6"/>
    <mergeCell ref="J10:K10"/>
    <mergeCell ref="P9:Q9"/>
    <mergeCell ref="N9:O9"/>
    <mergeCell ref="B8:E8"/>
    <mergeCell ref="F8:G8"/>
    <mergeCell ref="H8:I8"/>
    <mergeCell ref="J8:K8"/>
    <mergeCell ref="B9:E9"/>
    <mergeCell ref="F9:G9"/>
    <mergeCell ref="H9:I9"/>
    <mergeCell ref="J9:K9"/>
    <mergeCell ref="N8:O8"/>
    <mergeCell ref="A32:AE32"/>
    <mergeCell ref="P12:Q12"/>
    <mergeCell ref="B13:E13"/>
    <mergeCell ref="F13:G13"/>
    <mergeCell ref="H13:I13"/>
    <mergeCell ref="J13:K13"/>
    <mergeCell ref="N13:O13"/>
    <mergeCell ref="P13:Q13"/>
    <mergeCell ref="B12:E12"/>
    <mergeCell ref="F12:G12"/>
    <mergeCell ref="H12:I12"/>
    <mergeCell ref="A30:AE30"/>
    <mergeCell ref="A31:AE31"/>
    <mergeCell ref="J12:K12"/>
    <mergeCell ref="R19:AE19"/>
    <mergeCell ref="R20:AE28"/>
    <mergeCell ref="A19:P19"/>
    <mergeCell ref="P10:Q10"/>
    <mergeCell ref="B11:E11"/>
    <mergeCell ref="F11:G11"/>
    <mergeCell ref="H11:I11"/>
    <mergeCell ref="J11:K11"/>
    <mergeCell ref="N11:O11"/>
    <mergeCell ref="P11:Q11"/>
    <mergeCell ref="B10:E10"/>
    <mergeCell ref="N12:O12"/>
    <mergeCell ref="A15:Q15"/>
    <mergeCell ref="A16:Q16"/>
    <mergeCell ref="A17:Q17"/>
    <mergeCell ref="N10:O10"/>
    <mergeCell ref="F10:G10"/>
    <mergeCell ref="H10:I10"/>
  </mergeCells>
  <phoneticPr fontId="1"/>
  <conditionalFormatting sqref="A5">
    <cfRule type="containsText" dxfId="833" priority="1" operator="containsText" text="▲">
      <formula>NOT(ISERROR(SEARCH("▲",A5)))</formula>
    </cfRule>
    <cfRule type="containsText" dxfId="832" priority="2" operator="containsText" text="×">
      <formula>NOT(ISERROR(SEARCH("×",A5)))</formula>
    </cfRule>
    <cfRule type="containsText" dxfId="831" priority="3" operator="containsText" text="▲">
      <formula>NOT(ISERROR(SEARCH("▲",A5)))</formula>
    </cfRule>
  </conditionalFormatting>
  <conditionalFormatting sqref="A5:A13">
    <cfRule type="containsText" dxfId="830" priority="4" operator="containsText" text="●">
      <formula>NOT(ISERROR(SEARCH("●",A5)))</formula>
    </cfRule>
    <cfRule type="containsText" dxfId="829" priority="5" operator="containsText" text="×">
      <formula>NOT(ISERROR(SEARCH("×",A5)))</formula>
    </cfRule>
    <cfRule type="containsText" dxfId="828" priority="6" operator="containsText" text="▲">
      <formula>NOT(ISERROR(SEARCH("▲",A5)))</formula>
    </cfRule>
  </conditionalFormatting>
  <hyperlinks>
    <hyperlink ref="A16" r:id="rId1" display="　①　8桁のHS CODE ご記載必須に関して"/>
    <hyperlink ref="A17" r:id="rId2" display="　②　『輸出貨物』経済制裁対象国への輸送に関して"/>
    <hyperlink ref="S4:S5" r:id="rId3" display="【重要】"/>
    <hyperlink ref="S7" r:id="rId4"/>
    <hyperlink ref="S8" r:id="rId5" display="https://online.oceanlinks.co.jp/schedule?area=&amp;from=&amp;to="/>
    <hyperlink ref="S9" r:id="rId6"/>
    <hyperlink ref="S7:S9" r:id="rId7" display="【推奨】"/>
    <hyperlink ref="S5" r:id="rId8"/>
    <hyperlink ref="S4" r:id="rId9"/>
  </hyperlinks>
  <pageMargins left="0" right="0.19685039370078741" top="0" bottom="0" header="0" footer="0"/>
  <pageSetup paperSize="9" scale="88" orientation="landscape" r:id="rId10"/>
  <drawing r:id="rId1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theme="6"/>
    <pageSetUpPr fitToPage="1"/>
  </sheetPr>
  <dimension ref="A1:AG31"/>
  <sheetViews>
    <sheetView showWhiteSpace="0" view="pageBreakPreview" zoomScale="110" zoomScaleNormal="80" zoomScaleSheetLayoutView="110" zoomScalePageLayoutView="10" workbookViewId="0">
      <selection activeCell="AE13" sqref="AE13"/>
    </sheetView>
  </sheetViews>
  <sheetFormatPr defaultColWidth="9" defaultRowHeight="13"/>
  <cols>
    <col min="1" max="26" width="5.6328125" style="88" customWidth="1"/>
    <col min="27" max="27" width="6.26953125" style="88" customWidth="1"/>
    <col min="28" max="28" width="4.26953125" style="88" customWidth="1"/>
    <col min="29" max="29" width="5.6328125" style="88" customWidth="1"/>
    <col min="30" max="16384" width="9" style="88"/>
  </cols>
  <sheetData>
    <row r="1" spans="1:29" ht="42.75" customHeight="1">
      <c r="A1" s="987" t="s">
        <v>79</v>
      </c>
      <c r="B1" s="987"/>
      <c r="C1" s="987"/>
      <c r="D1" s="987"/>
      <c r="E1" s="987"/>
      <c r="F1" s="987"/>
      <c r="G1" s="987"/>
      <c r="H1" s="987"/>
      <c r="I1" s="987"/>
      <c r="J1" s="987"/>
      <c r="K1" s="987"/>
      <c r="L1" s="987"/>
      <c r="M1" s="987"/>
      <c r="N1" s="987"/>
      <c r="O1" s="987"/>
      <c r="P1" s="987"/>
      <c r="Q1" s="987"/>
      <c r="R1" s="987"/>
      <c r="S1" s="987"/>
      <c r="T1" s="987"/>
      <c r="U1" s="987"/>
      <c r="V1" s="987"/>
      <c r="W1" s="987"/>
      <c r="X1" s="987"/>
      <c r="Y1" s="987"/>
      <c r="Z1" s="987"/>
      <c r="AA1" s="987"/>
      <c r="AB1" s="987"/>
      <c r="AC1" s="987"/>
    </row>
    <row r="2" spans="1:29" ht="22.15" customHeight="1">
      <c r="A2" s="81"/>
      <c r="Y2" s="117" t="s">
        <v>45</v>
      </c>
      <c r="Z2" s="988">
        <f ca="1">TODAY()</f>
        <v>46303</v>
      </c>
      <c r="AA2" s="988"/>
      <c r="AB2" s="988"/>
      <c r="AC2" s="988"/>
    </row>
    <row r="3" spans="1:29" ht="22.15" customHeight="1">
      <c r="A3" s="1111" t="s">
        <v>475</v>
      </c>
      <c r="B3" s="1111"/>
      <c r="C3" s="1111"/>
      <c r="D3" s="1111"/>
      <c r="E3" s="1111"/>
      <c r="F3" s="1111"/>
      <c r="G3" s="1111"/>
      <c r="H3" s="1111"/>
      <c r="I3" s="1111"/>
      <c r="J3" s="1112" t="s">
        <v>39</v>
      </c>
      <c r="K3" s="1112"/>
      <c r="L3" s="1112"/>
      <c r="M3" s="1112"/>
      <c r="N3" s="1112"/>
      <c r="O3" s="1112"/>
      <c r="P3" s="1112"/>
      <c r="Q3" s="1112"/>
      <c r="R3" s="1112"/>
      <c r="S3" s="1112"/>
      <c r="T3" s="1112"/>
      <c r="U3" s="1112"/>
      <c r="V3" s="1112"/>
      <c r="W3" s="1112"/>
      <c r="X3" s="1112"/>
      <c r="Y3" s="1112"/>
      <c r="Z3" s="1112"/>
      <c r="AA3" s="1112"/>
      <c r="AB3" s="1112"/>
      <c r="AC3" s="1112"/>
    </row>
    <row r="4" spans="1:29" s="1" customFormat="1" ht="22.15" customHeight="1">
      <c r="A4" s="107" t="s">
        <v>40</v>
      </c>
      <c r="B4" s="986" t="s">
        <v>0</v>
      </c>
      <c r="C4" s="986"/>
      <c r="D4" s="986"/>
      <c r="E4" s="986"/>
      <c r="F4" s="986" t="s">
        <v>1</v>
      </c>
      <c r="G4" s="986"/>
      <c r="H4" s="986" t="s">
        <v>69</v>
      </c>
      <c r="I4" s="986"/>
      <c r="J4" s="986" t="s">
        <v>71</v>
      </c>
      <c r="K4" s="986"/>
      <c r="L4" s="986" t="s">
        <v>70</v>
      </c>
      <c r="M4" s="986"/>
      <c r="N4" s="986" t="s">
        <v>5</v>
      </c>
      <c r="O4" s="986"/>
      <c r="P4" s="986" t="s">
        <v>22</v>
      </c>
      <c r="Q4" s="986"/>
      <c r="R4" s="2"/>
      <c r="S4" s="284" t="s">
        <v>136</v>
      </c>
      <c r="T4" s="272"/>
      <c r="U4" s="272"/>
      <c r="V4" s="272"/>
      <c r="W4" s="272"/>
      <c r="X4" s="272"/>
      <c r="Y4" s="272"/>
      <c r="Z4" s="272"/>
      <c r="AA4" s="272"/>
      <c r="AB4" s="272"/>
      <c r="AC4" s="272"/>
    </row>
    <row r="5" spans="1:29" ht="22.15" customHeight="1">
      <c r="A5" s="759"/>
      <c r="B5" s="1113" t="str">
        <f>トータル!B67</f>
        <v>YM INCEPTION</v>
      </c>
      <c r="C5" s="1113"/>
      <c r="D5" s="1113"/>
      <c r="E5" s="1113"/>
      <c r="F5" s="1108" t="str">
        <f>トータル!C67</f>
        <v>251S</v>
      </c>
      <c r="G5" s="1108"/>
      <c r="H5" s="1108" t="str">
        <f>トータル!D67</f>
        <v>10/23-23</v>
      </c>
      <c r="I5" s="1108"/>
      <c r="J5" s="1108" t="str">
        <f>トータル!F67</f>
        <v>10/21</v>
      </c>
      <c r="K5" s="1108"/>
      <c r="L5" s="1109" t="str">
        <f>トータル!H67</f>
        <v>10/21</v>
      </c>
      <c r="M5" s="1110"/>
      <c r="N5" s="1108" t="str">
        <f>トータル!I67</f>
        <v>10/28</v>
      </c>
      <c r="O5" s="1108"/>
      <c r="P5" s="1109" t="str">
        <f>トータル!K67</f>
        <v>YML</v>
      </c>
      <c r="Q5" s="1110"/>
      <c r="R5" s="2"/>
      <c r="S5" s="400" t="s">
        <v>132</v>
      </c>
      <c r="T5" s="276"/>
      <c r="U5" s="276"/>
      <c r="V5" s="276"/>
      <c r="W5" s="276"/>
      <c r="X5" s="276"/>
      <c r="Y5" s="276"/>
      <c r="Z5" s="274"/>
      <c r="AA5" s="274"/>
      <c r="AB5" s="274"/>
      <c r="AC5" s="397"/>
    </row>
    <row r="6" spans="1:29" ht="22.15" customHeight="1">
      <c r="A6" s="194"/>
      <c r="B6" s="1113" t="str">
        <f>トータル!B68</f>
        <v>YM IMMENSE</v>
      </c>
      <c r="C6" s="1113"/>
      <c r="D6" s="1113"/>
      <c r="E6" s="1113"/>
      <c r="F6" s="1108" t="str">
        <f>トータル!C68</f>
        <v>412S</v>
      </c>
      <c r="G6" s="1108"/>
      <c r="H6" s="1108" t="str">
        <f>トータル!D68</f>
        <v>10/30-30</v>
      </c>
      <c r="I6" s="1108"/>
      <c r="J6" s="1108" t="str">
        <f>トータル!F68</f>
        <v>10/28</v>
      </c>
      <c r="K6" s="1108"/>
      <c r="L6" s="1109" t="str">
        <f>トータル!H68</f>
        <v>10/28</v>
      </c>
      <c r="M6" s="1110"/>
      <c r="N6" s="1108" t="str">
        <f>トータル!I68</f>
        <v>11/04</v>
      </c>
      <c r="O6" s="1108"/>
      <c r="P6" s="1109" t="str">
        <f>トータル!K68</f>
        <v>YML</v>
      </c>
      <c r="Q6" s="1110"/>
      <c r="R6" s="2"/>
      <c r="S6" s="392"/>
      <c r="T6" s="276"/>
      <c r="U6" s="276"/>
      <c r="V6" s="276"/>
      <c r="W6" s="276"/>
      <c r="X6" s="276"/>
      <c r="Y6" s="276"/>
      <c r="Z6" s="274"/>
      <c r="AA6" s="274"/>
      <c r="AB6" s="274"/>
      <c r="AC6" s="397"/>
    </row>
    <row r="7" spans="1:29" ht="22.15" customHeight="1">
      <c r="A7" s="759"/>
      <c r="B7" s="1113" t="str">
        <f>トータル!B69</f>
        <v>HORAI BRIDGE</v>
      </c>
      <c r="C7" s="1113"/>
      <c r="D7" s="1113"/>
      <c r="E7" s="1113"/>
      <c r="F7" s="1108" t="str">
        <f>トータル!C69</f>
        <v>230S</v>
      </c>
      <c r="G7" s="1108"/>
      <c r="H7" s="1108" t="str">
        <f>トータル!D69</f>
        <v>11/06-06</v>
      </c>
      <c r="I7" s="1108"/>
      <c r="J7" s="1108" t="str">
        <f>トータル!F69</f>
        <v>11/04</v>
      </c>
      <c r="K7" s="1108"/>
      <c r="L7" s="1109" t="str">
        <f>トータル!H69</f>
        <v>11/04</v>
      </c>
      <c r="M7" s="1110"/>
      <c r="N7" s="1108" t="str">
        <f>トータル!I69</f>
        <v>11/11</v>
      </c>
      <c r="O7" s="1108"/>
      <c r="P7" s="1109" t="str">
        <f>トータル!K69</f>
        <v>YML</v>
      </c>
      <c r="Q7" s="1110"/>
      <c r="R7" s="2"/>
      <c r="S7" s="295" t="s">
        <v>133</v>
      </c>
      <c r="T7" s="271"/>
      <c r="U7" s="271"/>
      <c r="V7" s="271"/>
      <c r="W7" s="271"/>
      <c r="X7" s="271"/>
      <c r="Y7" s="271"/>
      <c r="Z7" s="271"/>
      <c r="AA7" s="271"/>
      <c r="AB7" s="271"/>
      <c r="AC7" s="397"/>
    </row>
    <row r="8" spans="1:29" ht="22.15" customHeight="1">
      <c r="A8" s="186"/>
      <c r="B8" s="1113" t="str">
        <f>トータル!B70</f>
        <v>YM IMPROVEMENT</v>
      </c>
      <c r="C8" s="1113"/>
      <c r="D8" s="1113"/>
      <c r="E8" s="1113"/>
      <c r="F8" s="1108" t="str">
        <f>トータル!C70</f>
        <v>280S</v>
      </c>
      <c r="G8" s="1108"/>
      <c r="H8" s="1108" t="str">
        <f>トータル!D70</f>
        <v>11/13-13</v>
      </c>
      <c r="I8" s="1108"/>
      <c r="J8" s="1108" t="str">
        <f>トータル!F70</f>
        <v>11/11</v>
      </c>
      <c r="K8" s="1108"/>
      <c r="L8" s="1109" t="str">
        <f>トータル!H70</f>
        <v>11/11</v>
      </c>
      <c r="M8" s="1110"/>
      <c r="N8" s="1108" t="str">
        <f>トータル!I70</f>
        <v>11/18</v>
      </c>
      <c r="O8" s="1108"/>
      <c r="P8" s="1109" t="str">
        <f>トータル!K70</f>
        <v>YML</v>
      </c>
      <c r="Q8" s="1110"/>
      <c r="R8" s="2"/>
      <c r="S8" s="295" t="s">
        <v>134</v>
      </c>
      <c r="T8" s="271"/>
      <c r="U8" s="271"/>
      <c r="V8" s="271"/>
      <c r="W8" s="271"/>
      <c r="X8" s="271"/>
      <c r="Y8" s="271"/>
      <c r="Z8" s="271"/>
      <c r="AA8" s="271"/>
      <c r="AB8" s="271"/>
      <c r="AC8" s="397"/>
    </row>
    <row r="9" spans="1:29" ht="22.15" customHeight="1">
      <c r="A9" s="186" t="str">
        <f>トータル!A71&amp;""</f>
        <v/>
      </c>
      <c r="B9" s="1113" t="str">
        <f>トータル!B71</f>
        <v>YM INCEPTION</v>
      </c>
      <c r="C9" s="1113"/>
      <c r="D9" s="1113"/>
      <c r="E9" s="1113"/>
      <c r="F9" s="1108" t="str">
        <f>トータル!C71</f>
        <v>252S</v>
      </c>
      <c r="G9" s="1108"/>
      <c r="H9" s="1108" t="str">
        <f>トータル!D71</f>
        <v>11/20-20</v>
      </c>
      <c r="I9" s="1108"/>
      <c r="J9" s="1108" t="str">
        <f>トータル!F71</f>
        <v>11/18</v>
      </c>
      <c r="K9" s="1108"/>
      <c r="L9" s="1109" t="str">
        <f>トータル!H71</f>
        <v>11/18</v>
      </c>
      <c r="M9" s="1110"/>
      <c r="N9" s="1108" t="str">
        <f>トータル!I71</f>
        <v>11/25</v>
      </c>
      <c r="O9" s="1108"/>
      <c r="P9" s="1109" t="str">
        <f>トータル!K71</f>
        <v>YML</v>
      </c>
      <c r="Q9" s="1110"/>
      <c r="R9" s="2"/>
      <c r="S9" s="295" t="s">
        <v>135</v>
      </c>
      <c r="T9" s="282"/>
      <c r="U9" s="282"/>
      <c r="V9" s="282"/>
      <c r="W9" s="282"/>
      <c r="X9" s="282"/>
      <c r="Y9" s="278"/>
      <c r="Z9" s="278"/>
      <c r="AA9" s="240"/>
      <c r="AB9" s="240"/>
      <c r="AC9" s="397"/>
    </row>
    <row r="10" spans="1:29" ht="22.15" customHeight="1">
      <c r="A10" s="759"/>
      <c r="B10" s="1098" t="str">
        <f>トータル!B72</f>
        <v>YM IMMENSE</v>
      </c>
      <c r="C10" s="1098"/>
      <c r="D10" s="1098"/>
      <c r="E10" s="1098"/>
      <c r="F10" s="1099" t="str">
        <f>トータル!C72</f>
        <v>413S</v>
      </c>
      <c r="G10" s="1099"/>
      <c r="H10" s="1099" t="str">
        <f>トータル!D72</f>
        <v>11/27-27</v>
      </c>
      <c r="I10" s="1099"/>
      <c r="J10" s="1099" t="str">
        <f>トータル!F72</f>
        <v>11/25</v>
      </c>
      <c r="K10" s="1099"/>
      <c r="L10" s="1096" t="str">
        <f>トータル!H72</f>
        <v>11/25</v>
      </c>
      <c r="M10" s="1097"/>
      <c r="N10" s="1099" t="str">
        <f>トータル!I72</f>
        <v>12/02</v>
      </c>
      <c r="O10" s="1099"/>
      <c r="P10" s="1096" t="str">
        <f>トータル!K72</f>
        <v>YML</v>
      </c>
      <c r="Q10" s="1097"/>
      <c r="R10" s="2"/>
      <c r="S10" s="360" t="s">
        <v>156</v>
      </c>
      <c r="T10" s="283"/>
      <c r="U10" s="283"/>
      <c r="V10" s="283"/>
      <c r="W10" s="283"/>
      <c r="X10" s="283"/>
      <c r="Y10" s="273"/>
      <c r="Z10" s="273"/>
      <c r="AA10" s="273"/>
      <c r="AB10" s="273"/>
      <c r="AC10" s="397"/>
    </row>
    <row r="11" spans="1:29" ht="22.15" customHeight="1">
      <c r="A11" s="186"/>
      <c r="B11" s="1098" t="str">
        <f>トータル!B73</f>
        <v>HORAI BRIDGE</v>
      </c>
      <c r="C11" s="1098"/>
      <c r="D11" s="1098"/>
      <c r="E11" s="1098"/>
      <c r="F11" s="1099" t="str">
        <f>トータル!C73</f>
        <v>231S</v>
      </c>
      <c r="G11" s="1099"/>
      <c r="H11" s="1099" t="str">
        <f>トータル!D73</f>
        <v>12/04-04</v>
      </c>
      <c r="I11" s="1099"/>
      <c r="J11" s="1099" t="str">
        <f>トータル!F73</f>
        <v>12/02</v>
      </c>
      <c r="K11" s="1099"/>
      <c r="L11" s="1096" t="str">
        <f>トータル!H73</f>
        <v>12/02</v>
      </c>
      <c r="M11" s="1097"/>
      <c r="N11" s="1099" t="str">
        <f>トータル!I73</f>
        <v>12/09</v>
      </c>
      <c r="O11" s="1099"/>
      <c r="P11" s="1096" t="str">
        <f>トータル!K73</f>
        <v>YML</v>
      </c>
      <c r="Q11" s="1097"/>
      <c r="R11" s="2"/>
      <c r="S11" s="315" t="s">
        <v>139</v>
      </c>
      <c r="T11" s="283"/>
      <c r="U11" s="283"/>
      <c r="V11" s="283"/>
      <c r="W11" s="283"/>
      <c r="X11" s="283"/>
      <c r="Y11" s="273"/>
      <c r="Z11" s="273"/>
      <c r="AA11" s="273"/>
      <c r="AB11" s="273"/>
      <c r="AC11" s="397"/>
    </row>
    <row r="12" spans="1:29" ht="22.15" customHeight="1">
      <c r="A12" s="186" t="str">
        <f>トータル!A74&amp;""</f>
        <v/>
      </c>
      <c r="B12" s="1098" t="str">
        <f>トータル!B74</f>
        <v>YM IMPROVEMENT</v>
      </c>
      <c r="C12" s="1098"/>
      <c r="D12" s="1098"/>
      <c r="E12" s="1098"/>
      <c r="F12" s="1099" t="str">
        <f>トータル!C74</f>
        <v>281S</v>
      </c>
      <c r="G12" s="1099"/>
      <c r="H12" s="1099" t="str">
        <f>トータル!D74</f>
        <v>12/11-11</v>
      </c>
      <c r="I12" s="1099"/>
      <c r="J12" s="1099" t="str">
        <f>トータル!F74</f>
        <v>12/09</v>
      </c>
      <c r="K12" s="1099"/>
      <c r="L12" s="1096" t="str">
        <f>トータル!H74</f>
        <v>12/09</v>
      </c>
      <c r="M12" s="1097"/>
      <c r="N12" s="1099" t="str">
        <f>トータル!I74</f>
        <v>12/16</v>
      </c>
      <c r="O12" s="1099"/>
      <c r="P12" s="1096" t="str">
        <f>トータル!K74</f>
        <v>YML</v>
      </c>
      <c r="Q12" s="1097"/>
      <c r="R12" s="2"/>
      <c r="S12" s="359" t="s">
        <v>140</v>
      </c>
      <c r="T12" s="359"/>
      <c r="U12" s="359"/>
      <c r="V12" s="359"/>
      <c r="W12" s="359"/>
      <c r="X12" s="359"/>
      <c r="Y12" s="359"/>
      <c r="Z12" s="359"/>
      <c r="AA12" s="359"/>
      <c r="AB12" s="286"/>
      <c r="AC12" s="397"/>
    </row>
    <row r="13" spans="1:29" ht="22.15" customHeight="1">
      <c r="A13" s="186"/>
      <c r="B13" s="1098" t="str">
        <f>トータル!B75</f>
        <v>YM INCEPTION</v>
      </c>
      <c r="C13" s="1098"/>
      <c r="D13" s="1098"/>
      <c r="E13" s="1098"/>
      <c r="F13" s="1099" t="str">
        <f>トータル!C75</f>
        <v>253S</v>
      </c>
      <c r="G13" s="1099"/>
      <c r="H13" s="1099" t="str">
        <f>トータル!D75</f>
        <v>12/18-18</v>
      </c>
      <c r="I13" s="1099"/>
      <c r="J13" s="1099" t="str">
        <f>トータル!F75</f>
        <v>12/16</v>
      </c>
      <c r="K13" s="1099"/>
      <c r="L13" s="1096" t="str">
        <f>トータル!H75</f>
        <v>12/16</v>
      </c>
      <c r="M13" s="1097"/>
      <c r="N13" s="1099" t="str">
        <f>トータル!I75</f>
        <v>12/23</v>
      </c>
      <c r="O13" s="1099"/>
      <c r="P13" s="1096" t="str">
        <f>トータル!K75</f>
        <v>YML</v>
      </c>
      <c r="Q13" s="1097"/>
      <c r="R13" s="2"/>
      <c r="S13" s="359" t="s">
        <v>153</v>
      </c>
      <c r="T13" s="359"/>
      <c r="U13" s="359"/>
      <c r="V13" s="359"/>
      <c r="W13" s="359"/>
      <c r="X13" s="359"/>
      <c r="Y13" s="359"/>
      <c r="Z13" s="359"/>
      <c r="AA13" s="359"/>
      <c r="AB13" s="286"/>
      <c r="AC13" s="397"/>
    </row>
    <row r="14" spans="1:29" ht="22.15" customHeight="1">
      <c r="A14" s="195"/>
      <c r="B14" s="1103" t="str">
        <f>トータル!B76</f>
        <v>YM IMMENSE</v>
      </c>
      <c r="C14" s="1103"/>
      <c r="D14" s="1103"/>
      <c r="E14" s="1103"/>
      <c r="F14" s="1104" t="str">
        <f>トータル!C76</f>
        <v>414S</v>
      </c>
      <c r="G14" s="1104"/>
      <c r="H14" s="1105" t="str">
        <f>トータル!D76</f>
        <v>12/25-25</v>
      </c>
      <c r="I14" s="1104"/>
      <c r="J14" s="1105" t="str">
        <f>トータル!F76</f>
        <v>12/23</v>
      </c>
      <c r="K14" s="1104"/>
      <c r="L14" s="1106" t="str">
        <f>トータル!H76</f>
        <v>12/23</v>
      </c>
      <c r="M14" s="1107"/>
      <c r="N14" s="1105" t="str">
        <f>トータル!I76</f>
        <v>12/30</v>
      </c>
      <c r="O14" s="1104"/>
      <c r="P14" s="1106" t="str">
        <f>トータル!K76</f>
        <v>YML</v>
      </c>
      <c r="Q14" s="1107"/>
      <c r="R14" s="2"/>
      <c r="S14" s="293"/>
      <c r="T14" s="293"/>
      <c r="U14" s="293"/>
      <c r="V14" s="293"/>
      <c r="W14" s="293"/>
      <c r="X14" s="293"/>
      <c r="Y14" s="293"/>
      <c r="Z14" s="293"/>
      <c r="AA14" s="293"/>
      <c r="AB14" s="293"/>
      <c r="AC14" s="562"/>
    </row>
    <row r="15" spans="1:29" ht="22.15" customHeight="1">
      <c r="A15" s="290"/>
      <c r="B15" s="291"/>
      <c r="C15" s="291"/>
      <c r="D15" s="291"/>
      <c r="E15" s="291"/>
      <c r="F15" s="292"/>
      <c r="G15" s="292"/>
      <c r="H15" s="292"/>
      <c r="I15" s="292"/>
      <c r="J15" s="292"/>
      <c r="K15" s="292"/>
      <c r="L15" s="292"/>
      <c r="M15" s="292"/>
      <c r="N15" s="292"/>
      <c r="O15" s="292"/>
      <c r="P15" s="292"/>
      <c r="Q15" s="292"/>
      <c r="R15" s="2"/>
      <c r="S15" s="293"/>
      <c r="T15" s="293"/>
      <c r="U15" s="293"/>
      <c r="V15" s="293"/>
      <c r="W15" s="293"/>
      <c r="X15" s="293"/>
      <c r="Y15" s="293"/>
      <c r="Z15" s="293"/>
      <c r="AA15" s="293"/>
      <c r="AB15" s="293"/>
      <c r="AC15" s="562"/>
    </row>
    <row r="16" spans="1:29" ht="20.25" customHeight="1">
      <c r="F16" s="8"/>
      <c r="G16" s="8"/>
      <c r="H16" s="9"/>
      <c r="I16" s="9"/>
      <c r="J16" s="9"/>
      <c r="K16" s="9"/>
      <c r="L16" s="9"/>
      <c r="M16" s="9"/>
      <c r="N16" s="9"/>
      <c r="O16" s="9"/>
      <c r="P16" s="8"/>
      <c r="Q16" s="8"/>
      <c r="S16" s="293"/>
      <c r="T16" s="293"/>
      <c r="U16" s="293"/>
      <c r="V16" s="293"/>
      <c r="W16" s="293"/>
      <c r="X16" s="293"/>
      <c r="Y16" s="293"/>
      <c r="Z16" s="293"/>
      <c r="AA16" s="293"/>
      <c r="AB16" s="293"/>
    </row>
    <row r="17" spans="1:33" ht="27" customHeight="1">
      <c r="A17" s="1100" t="s">
        <v>148</v>
      </c>
      <c r="B17" s="1100"/>
      <c r="C17" s="1100"/>
      <c r="D17" s="1100"/>
      <c r="E17" s="1100"/>
      <c r="F17" s="1100"/>
      <c r="G17" s="1100"/>
      <c r="H17" s="1100"/>
      <c r="I17" s="1100"/>
      <c r="J17" s="1100"/>
      <c r="K17" s="1100"/>
      <c r="L17" s="1100"/>
      <c r="M17" s="1100"/>
      <c r="N17" s="109"/>
      <c r="O17" s="1048" t="s">
        <v>225</v>
      </c>
      <c r="P17" s="1048"/>
      <c r="Q17" s="1048"/>
      <c r="R17" s="1048"/>
      <c r="S17" s="1048"/>
      <c r="T17" s="1048"/>
      <c r="U17" s="1048"/>
      <c r="V17" s="1048"/>
      <c r="W17" s="1048"/>
      <c r="X17" s="1048"/>
      <c r="Y17" s="1048"/>
      <c r="Z17" s="1048"/>
      <c r="AA17" s="1048"/>
      <c r="AB17" s="1048"/>
      <c r="AC17" s="1048"/>
    </row>
    <row r="18" spans="1:33" ht="18" customHeight="1">
      <c r="A18" s="1102" t="s">
        <v>249</v>
      </c>
      <c r="B18" s="1102"/>
      <c r="C18" s="1102"/>
      <c r="D18" s="1102"/>
      <c r="E18" s="1102"/>
      <c r="F18" s="1102"/>
      <c r="G18" s="1102"/>
      <c r="H18" s="1102"/>
      <c r="I18" s="1102"/>
      <c r="J18" s="1102"/>
      <c r="K18" s="1102"/>
      <c r="L18" s="1102"/>
      <c r="M18" s="1102"/>
      <c r="N18" s="103"/>
      <c r="O18" s="1101" t="s">
        <v>250</v>
      </c>
      <c r="P18" s="1101"/>
      <c r="Q18" s="1101"/>
      <c r="R18" s="1101"/>
      <c r="S18" s="1101"/>
      <c r="T18" s="1101"/>
      <c r="U18" s="1101"/>
      <c r="V18" s="1101"/>
      <c r="W18" s="1101"/>
      <c r="X18" s="1101"/>
      <c r="Y18" s="1101"/>
      <c r="Z18" s="1101"/>
      <c r="AA18" s="1101"/>
      <c r="AB18" s="1101"/>
      <c r="AC18" s="1101"/>
    </row>
    <row r="19" spans="1:33" ht="18" customHeight="1">
      <c r="A19" s="1102"/>
      <c r="B19" s="1102"/>
      <c r="C19" s="1102"/>
      <c r="D19" s="1102"/>
      <c r="E19" s="1102"/>
      <c r="F19" s="1102"/>
      <c r="G19" s="1102"/>
      <c r="H19" s="1102"/>
      <c r="I19" s="1102"/>
      <c r="J19" s="1102"/>
      <c r="K19" s="1102"/>
      <c r="L19" s="1102"/>
      <c r="M19" s="1102"/>
      <c r="N19" s="103"/>
      <c r="O19" s="1101"/>
      <c r="P19" s="1101"/>
      <c r="Q19" s="1101"/>
      <c r="R19" s="1101"/>
      <c r="S19" s="1101"/>
      <c r="T19" s="1101"/>
      <c r="U19" s="1101"/>
      <c r="V19" s="1101"/>
      <c r="W19" s="1101"/>
      <c r="X19" s="1101"/>
      <c r="Y19" s="1101"/>
      <c r="Z19" s="1101"/>
      <c r="AA19" s="1101"/>
      <c r="AB19" s="1101"/>
      <c r="AC19" s="1101"/>
    </row>
    <row r="20" spans="1:33" ht="18" customHeight="1">
      <c r="A20" s="1102"/>
      <c r="B20" s="1102"/>
      <c r="C20" s="1102"/>
      <c r="D20" s="1102"/>
      <c r="E20" s="1102"/>
      <c r="F20" s="1102"/>
      <c r="G20" s="1102"/>
      <c r="H20" s="1102"/>
      <c r="I20" s="1102"/>
      <c r="J20" s="1102"/>
      <c r="K20" s="1102"/>
      <c r="L20" s="1102"/>
      <c r="M20" s="1102"/>
      <c r="N20" s="103"/>
      <c r="O20" s="1101"/>
      <c r="P20" s="1101"/>
      <c r="Q20" s="1101"/>
      <c r="R20" s="1101"/>
      <c r="S20" s="1101"/>
      <c r="T20" s="1101"/>
      <c r="U20" s="1101"/>
      <c r="V20" s="1101"/>
      <c r="W20" s="1101"/>
      <c r="X20" s="1101"/>
      <c r="Y20" s="1101"/>
      <c r="Z20" s="1101"/>
      <c r="AA20" s="1101"/>
      <c r="AB20" s="1101"/>
      <c r="AC20" s="1101"/>
    </row>
    <row r="21" spans="1:33" ht="18" customHeight="1">
      <c r="A21" s="1102"/>
      <c r="B21" s="1102"/>
      <c r="C21" s="1102"/>
      <c r="D21" s="1102"/>
      <c r="E21" s="1102"/>
      <c r="F21" s="1102"/>
      <c r="G21" s="1102"/>
      <c r="H21" s="1102"/>
      <c r="I21" s="1102"/>
      <c r="J21" s="1102"/>
      <c r="K21" s="1102"/>
      <c r="L21" s="1102"/>
      <c r="M21" s="1102"/>
      <c r="N21" s="103"/>
      <c r="O21" s="1101"/>
      <c r="P21" s="1101"/>
      <c r="Q21" s="1101"/>
      <c r="R21" s="1101"/>
      <c r="S21" s="1101"/>
      <c r="T21" s="1101"/>
      <c r="U21" s="1101"/>
      <c r="V21" s="1101"/>
      <c r="W21" s="1101"/>
      <c r="X21" s="1101"/>
      <c r="Y21" s="1101"/>
      <c r="Z21" s="1101"/>
      <c r="AA21" s="1101"/>
      <c r="AB21" s="1101"/>
      <c r="AC21" s="1101"/>
    </row>
    <row r="22" spans="1:33" ht="18" customHeight="1">
      <c r="A22" s="1102"/>
      <c r="B22" s="1102"/>
      <c r="C22" s="1102"/>
      <c r="D22" s="1102"/>
      <c r="E22" s="1102"/>
      <c r="F22" s="1102"/>
      <c r="G22" s="1102"/>
      <c r="H22" s="1102"/>
      <c r="I22" s="1102"/>
      <c r="J22" s="1102"/>
      <c r="K22" s="1102"/>
      <c r="L22" s="1102"/>
      <c r="M22" s="1102"/>
      <c r="N22" s="103"/>
      <c r="O22" s="1101"/>
      <c r="P22" s="1101"/>
      <c r="Q22" s="1101"/>
      <c r="R22" s="1101"/>
      <c r="S22" s="1101"/>
      <c r="T22" s="1101"/>
      <c r="U22" s="1101"/>
      <c r="V22" s="1101"/>
      <c r="W22" s="1101"/>
      <c r="X22" s="1101"/>
      <c r="Y22" s="1101"/>
      <c r="Z22" s="1101"/>
      <c r="AA22" s="1101"/>
      <c r="AB22" s="1101"/>
      <c r="AC22" s="1101"/>
    </row>
    <row r="23" spans="1:33" ht="18" customHeight="1">
      <c r="A23" s="1102"/>
      <c r="B23" s="1102"/>
      <c r="C23" s="1102"/>
      <c r="D23" s="1102"/>
      <c r="E23" s="1102"/>
      <c r="F23" s="1102"/>
      <c r="G23" s="1102"/>
      <c r="H23" s="1102"/>
      <c r="I23" s="1102"/>
      <c r="J23" s="1102"/>
      <c r="K23" s="1102"/>
      <c r="L23" s="1102"/>
      <c r="M23" s="1102"/>
      <c r="N23" s="103"/>
      <c r="O23" s="1101"/>
      <c r="P23" s="1101"/>
      <c r="Q23" s="1101"/>
      <c r="R23" s="1101"/>
      <c r="S23" s="1101"/>
      <c r="T23" s="1101"/>
      <c r="U23" s="1101"/>
      <c r="V23" s="1101"/>
      <c r="W23" s="1101"/>
      <c r="X23" s="1101"/>
      <c r="Y23" s="1101"/>
      <c r="Z23" s="1101"/>
      <c r="AA23" s="1101"/>
      <c r="AB23" s="1101"/>
      <c r="AC23" s="1101"/>
      <c r="AG23"/>
    </row>
    <row r="24" spans="1:33" ht="18" customHeight="1">
      <c r="A24" s="1102"/>
      <c r="B24" s="1102"/>
      <c r="C24" s="1102"/>
      <c r="D24" s="1102"/>
      <c r="E24" s="1102"/>
      <c r="F24" s="1102"/>
      <c r="G24" s="1102"/>
      <c r="H24" s="1102"/>
      <c r="I24" s="1102"/>
      <c r="J24" s="1102"/>
      <c r="K24" s="1102"/>
      <c r="L24" s="1102"/>
      <c r="M24" s="1102"/>
      <c r="N24" s="103"/>
      <c r="O24" s="1101"/>
      <c r="P24" s="1101"/>
      <c r="Q24" s="1101"/>
      <c r="R24" s="1101"/>
      <c r="S24" s="1101"/>
      <c r="T24" s="1101"/>
      <c r="U24" s="1101"/>
      <c r="V24" s="1101"/>
      <c r="W24" s="1101"/>
      <c r="X24" s="1101"/>
      <c r="Y24" s="1101"/>
      <c r="Z24" s="1101"/>
      <c r="AA24" s="1101"/>
      <c r="AB24" s="1101"/>
      <c r="AC24" s="1101"/>
    </row>
    <row r="25" spans="1:33" ht="18" customHeight="1">
      <c r="A25" s="1102"/>
      <c r="B25" s="1102"/>
      <c r="C25" s="1102"/>
      <c r="D25" s="1102"/>
      <c r="E25" s="1102"/>
      <c r="F25" s="1102"/>
      <c r="G25" s="1102"/>
      <c r="H25" s="1102"/>
      <c r="I25" s="1102"/>
      <c r="J25" s="1102"/>
      <c r="K25" s="1102"/>
      <c r="L25" s="1102"/>
      <c r="M25" s="1102"/>
      <c r="N25" s="103"/>
      <c r="O25" s="1101"/>
      <c r="P25" s="1101"/>
      <c r="Q25" s="1101"/>
      <c r="R25" s="1101"/>
      <c r="S25" s="1101"/>
      <c r="T25" s="1101"/>
      <c r="U25" s="1101"/>
      <c r="V25" s="1101"/>
      <c r="W25" s="1101"/>
      <c r="X25" s="1101"/>
      <c r="Y25" s="1101"/>
      <c r="Z25" s="1101"/>
      <c r="AA25" s="1101"/>
      <c r="AB25" s="1101"/>
      <c r="AC25" s="1101"/>
    </row>
    <row r="26" spans="1:33" ht="22.5" customHeight="1">
      <c r="A26" s="1102"/>
      <c r="B26" s="1102"/>
      <c r="C26" s="1102"/>
      <c r="D26" s="1102"/>
      <c r="E26" s="1102"/>
      <c r="F26" s="1102"/>
      <c r="G26" s="1102"/>
      <c r="H26" s="1102"/>
      <c r="I26" s="1102"/>
      <c r="J26" s="1102"/>
      <c r="K26" s="1102"/>
      <c r="L26" s="1102"/>
      <c r="M26" s="1102"/>
      <c r="N26" s="103"/>
      <c r="O26" s="1101"/>
      <c r="P26" s="1101"/>
      <c r="Q26" s="1101"/>
      <c r="R26" s="1101"/>
      <c r="S26" s="1101"/>
      <c r="T26" s="1101"/>
      <c r="U26" s="1101"/>
      <c r="V26" s="1101"/>
      <c r="W26" s="1101"/>
      <c r="X26" s="1101"/>
      <c r="Y26" s="1101"/>
      <c r="Z26" s="1101"/>
      <c r="AA26" s="1101"/>
      <c r="AB26" s="1101"/>
      <c r="AC26" s="1101"/>
    </row>
    <row r="27" spans="1:33" ht="18" customHeight="1">
      <c r="A27" s="538" t="s">
        <v>236</v>
      </c>
      <c r="B27" s="321"/>
      <c r="C27" s="321"/>
      <c r="D27" s="321"/>
      <c r="E27" s="321"/>
      <c r="F27" s="321"/>
      <c r="G27" s="321"/>
      <c r="H27" s="321"/>
      <c r="I27" s="321"/>
      <c r="J27" s="321"/>
      <c r="K27" s="321"/>
      <c r="L27" s="321"/>
      <c r="M27" s="321"/>
      <c r="N27" s="103"/>
      <c r="O27" s="544" t="s">
        <v>238</v>
      </c>
      <c r="P27" s="324"/>
      <c r="Q27" s="324"/>
      <c r="R27" s="324"/>
      <c r="S27" s="324"/>
      <c r="T27" s="324"/>
      <c r="U27" s="324"/>
      <c r="V27" s="324"/>
      <c r="W27" s="324"/>
      <c r="X27" s="324"/>
      <c r="Y27" s="324"/>
      <c r="Z27" s="324"/>
      <c r="AA27" s="324"/>
      <c r="AB27" s="324"/>
      <c r="AC27" s="324"/>
    </row>
    <row r="28" spans="1:33" ht="16.5" customHeight="1"/>
    <row r="29" spans="1:33" ht="22.15" customHeight="1">
      <c r="A29" s="932" t="s">
        <v>41</v>
      </c>
      <c r="B29" s="932"/>
      <c r="C29" s="932"/>
      <c r="D29" s="932"/>
      <c r="E29" s="932"/>
      <c r="F29" s="932"/>
      <c r="G29" s="932"/>
      <c r="H29" s="932"/>
      <c r="I29" s="932"/>
      <c r="J29" s="932"/>
      <c r="K29" s="932"/>
      <c r="L29" s="932"/>
      <c r="M29" s="932"/>
      <c r="N29" s="932"/>
      <c r="O29" s="932"/>
      <c r="P29" s="932"/>
      <c r="Q29" s="932"/>
      <c r="R29" s="932"/>
      <c r="S29" s="932"/>
      <c r="T29" s="932"/>
      <c r="U29" s="932"/>
      <c r="V29" s="932"/>
      <c r="W29" s="932"/>
      <c r="X29" s="932"/>
      <c r="Y29" s="932"/>
      <c r="Z29" s="932"/>
      <c r="AA29" s="932"/>
      <c r="AB29" s="932"/>
      <c r="AC29" s="932"/>
    </row>
    <row r="30" spans="1:33" ht="22.15" customHeight="1">
      <c r="A30" s="923" t="s">
        <v>42</v>
      </c>
      <c r="B30" s="923"/>
      <c r="C30" s="923"/>
      <c r="D30" s="923"/>
      <c r="E30" s="923"/>
      <c r="F30" s="923"/>
      <c r="G30" s="923"/>
      <c r="H30" s="923"/>
      <c r="I30" s="923"/>
      <c r="J30" s="923"/>
      <c r="K30" s="923"/>
      <c r="L30" s="923"/>
      <c r="M30" s="923"/>
      <c r="N30" s="923"/>
      <c r="O30" s="923"/>
      <c r="P30" s="923"/>
      <c r="Q30" s="923"/>
      <c r="R30" s="923"/>
      <c r="S30" s="923"/>
      <c r="T30" s="923"/>
      <c r="U30" s="923"/>
      <c r="V30" s="923"/>
      <c r="W30" s="923"/>
      <c r="X30" s="923"/>
      <c r="Y30" s="923"/>
      <c r="Z30" s="923"/>
      <c r="AA30" s="923"/>
      <c r="AB30" s="923"/>
      <c r="AC30" s="923"/>
    </row>
    <row r="31" spans="1:33" ht="22.15" customHeight="1">
      <c r="A31" s="924" t="s">
        <v>43</v>
      </c>
      <c r="B31" s="924"/>
      <c r="C31" s="924"/>
      <c r="D31" s="924"/>
      <c r="E31" s="924"/>
      <c r="F31" s="924"/>
      <c r="G31" s="924"/>
      <c r="H31" s="924"/>
      <c r="I31" s="924"/>
      <c r="J31" s="924"/>
      <c r="K31" s="924"/>
      <c r="L31" s="924"/>
      <c r="M31" s="924"/>
      <c r="N31" s="924"/>
      <c r="O31" s="924"/>
      <c r="P31" s="924"/>
      <c r="Q31" s="924"/>
      <c r="R31" s="924"/>
      <c r="S31" s="924"/>
      <c r="T31" s="924"/>
      <c r="U31" s="924"/>
      <c r="V31" s="924"/>
      <c r="W31" s="924"/>
      <c r="X31" s="924"/>
      <c r="Y31" s="924"/>
      <c r="Z31" s="924"/>
      <c r="AA31" s="924"/>
      <c r="AB31" s="924"/>
      <c r="AC31" s="924"/>
    </row>
  </sheetData>
  <mergeCells count="88">
    <mergeCell ref="L8:M8"/>
    <mergeCell ref="P8:Q8"/>
    <mergeCell ref="N9:O9"/>
    <mergeCell ref="P9:Q9"/>
    <mergeCell ref="N8:O8"/>
    <mergeCell ref="L9:M9"/>
    <mergeCell ref="B9:E9"/>
    <mergeCell ref="F9:G9"/>
    <mergeCell ref="H9:I9"/>
    <mergeCell ref="J9:K9"/>
    <mergeCell ref="B7:E7"/>
    <mergeCell ref="B8:E8"/>
    <mergeCell ref="F8:G8"/>
    <mergeCell ref="H8:I8"/>
    <mergeCell ref="J8:K8"/>
    <mergeCell ref="H7:I7"/>
    <mergeCell ref="J7:K7"/>
    <mergeCell ref="B5:E5"/>
    <mergeCell ref="N6:O6"/>
    <mergeCell ref="B6:E6"/>
    <mergeCell ref="P6:Q6"/>
    <mergeCell ref="F7:G7"/>
    <mergeCell ref="L7:M7"/>
    <mergeCell ref="N7:O7"/>
    <mergeCell ref="P7:Q7"/>
    <mergeCell ref="N5:O5"/>
    <mergeCell ref="P5:Q5"/>
    <mergeCell ref="H5:I5"/>
    <mergeCell ref="J5:K5"/>
    <mergeCell ref="L5:M5"/>
    <mergeCell ref="F5:G5"/>
    <mergeCell ref="F6:G6"/>
    <mergeCell ref="H6:I6"/>
    <mergeCell ref="A1:AC1"/>
    <mergeCell ref="Z2:AC2"/>
    <mergeCell ref="A3:I3"/>
    <mergeCell ref="J3:AC3"/>
    <mergeCell ref="B4:E4"/>
    <mergeCell ref="F4:G4"/>
    <mergeCell ref="H4:I4"/>
    <mergeCell ref="J4:K4"/>
    <mergeCell ref="L4:M4"/>
    <mergeCell ref="N4:O4"/>
    <mergeCell ref="P4:Q4"/>
    <mergeCell ref="J6:K6"/>
    <mergeCell ref="L6:M6"/>
    <mergeCell ref="P10:Q10"/>
    <mergeCell ref="B11:E11"/>
    <mergeCell ref="F11:G11"/>
    <mergeCell ref="H11:I11"/>
    <mergeCell ref="J11:K11"/>
    <mergeCell ref="L11:M11"/>
    <mergeCell ref="N11:O11"/>
    <mergeCell ref="P11:Q11"/>
    <mergeCell ref="B10:E10"/>
    <mergeCell ref="F10:G10"/>
    <mergeCell ref="N10:O10"/>
    <mergeCell ref="H10:I10"/>
    <mergeCell ref="J10:K10"/>
    <mergeCell ref="L10:M10"/>
    <mergeCell ref="A17:M17"/>
    <mergeCell ref="O17:AC17"/>
    <mergeCell ref="N12:O12"/>
    <mergeCell ref="O18:AC26"/>
    <mergeCell ref="A18:M26"/>
    <mergeCell ref="B14:E14"/>
    <mergeCell ref="F14:G14"/>
    <mergeCell ref="H14:I14"/>
    <mergeCell ref="J14:K14"/>
    <mergeCell ref="L14:M14"/>
    <mergeCell ref="N14:O14"/>
    <mergeCell ref="P14:Q14"/>
    <mergeCell ref="A30:AC30"/>
    <mergeCell ref="A31:AC31"/>
    <mergeCell ref="P12:Q12"/>
    <mergeCell ref="B13:E13"/>
    <mergeCell ref="F13:G13"/>
    <mergeCell ref="H13:I13"/>
    <mergeCell ref="J13:K13"/>
    <mergeCell ref="L13:M13"/>
    <mergeCell ref="N13:O13"/>
    <mergeCell ref="P13:Q13"/>
    <mergeCell ref="B12:E12"/>
    <mergeCell ref="F12:G12"/>
    <mergeCell ref="H12:I12"/>
    <mergeCell ref="J12:K12"/>
    <mergeCell ref="L12:M12"/>
    <mergeCell ref="A29:AC29"/>
  </mergeCells>
  <phoneticPr fontId="1"/>
  <conditionalFormatting sqref="A5:A8">
    <cfRule type="containsText" dxfId="827" priority="25" operator="containsText" text="●">
      <formula>NOT(ISERROR(SEARCH("●",A5)))</formula>
    </cfRule>
    <cfRule type="containsText" dxfId="826" priority="27" operator="containsText" text="×">
      <formula>NOT(ISERROR(SEARCH("×",A5)))</formula>
    </cfRule>
  </conditionalFormatting>
  <conditionalFormatting sqref="A6:A7">
    <cfRule type="containsText" dxfId="825" priority="19" operator="containsText" text="▲">
      <formula>NOT(ISERROR(SEARCH("▲",A6)))</formula>
    </cfRule>
  </conditionalFormatting>
  <conditionalFormatting sqref="A6:A8">
    <cfRule type="containsText" dxfId="824" priority="17" operator="containsText" text="▲">
      <formula>NOT(ISERROR(SEARCH("▲",A6)))</formula>
    </cfRule>
    <cfRule type="containsText" dxfId="823" priority="18" operator="containsText" text="×">
      <formula>NOT(ISERROR(SEARCH("×",A6)))</formula>
    </cfRule>
  </conditionalFormatting>
  <conditionalFormatting sqref="A8">
    <cfRule type="containsText" dxfId="822" priority="26" operator="containsText" text="▲">
      <formula>NOT(ISERROR(SEARCH("▲",A8)))</formula>
    </cfRule>
  </conditionalFormatting>
  <conditionalFormatting sqref="A9 A5:A7">
    <cfRule type="containsText" dxfId="821" priority="36" operator="containsText" text="▲">
      <formula>NOT(ISERROR(SEARCH("▲",A5)))</formula>
    </cfRule>
  </conditionalFormatting>
  <conditionalFormatting sqref="A9:A11">
    <cfRule type="containsText" dxfId="820" priority="29" operator="containsText" text="●">
      <formula>NOT(ISERROR(SEARCH("●",A9)))</formula>
    </cfRule>
    <cfRule type="containsText" dxfId="819" priority="30" operator="containsText" text="×">
      <formula>NOT(ISERROR(SEARCH("×",A9)))</formula>
    </cfRule>
  </conditionalFormatting>
  <conditionalFormatting sqref="A10">
    <cfRule type="containsText" dxfId="818" priority="28" operator="containsText" text="▲">
      <formula>NOT(ISERROR(SEARCH("▲",A10)))</formula>
    </cfRule>
  </conditionalFormatting>
  <conditionalFormatting sqref="A11">
    <cfRule type="containsText" dxfId="817" priority="33" operator="containsText" text="▲">
      <formula>NOT(ISERROR(SEARCH("▲",A11)))</formula>
    </cfRule>
  </conditionalFormatting>
  <conditionalFormatting sqref="A12">
    <cfRule type="containsText" dxfId="816" priority="14" operator="containsText" text="●">
      <formula>NOT(ISERROR(SEARCH("●",A12)))</formula>
    </cfRule>
    <cfRule type="containsText" dxfId="815" priority="15" operator="containsText" text="×">
      <formula>NOT(ISERROR(SEARCH("×",A12)))</formula>
    </cfRule>
    <cfRule type="containsText" dxfId="814" priority="16" operator="containsText" text="▲">
      <formula>NOT(ISERROR(SEARCH("▲",A12)))</formula>
    </cfRule>
  </conditionalFormatting>
  <conditionalFormatting sqref="A5">
    <cfRule type="containsText" dxfId="813" priority="7" operator="containsText" text="▲">
      <formula>NOT(ISERROR(SEARCH("▲",A5)))</formula>
    </cfRule>
    <cfRule type="containsText" dxfId="812" priority="8" operator="containsText" text="×">
      <formula>NOT(ISERROR(SEARCH("×",A5)))</formula>
    </cfRule>
  </conditionalFormatting>
  <conditionalFormatting sqref="A5">
    <cfRule type="containsText" dxfId="811" priority="9" operator="containsText" text="▲">
      <formula>NOT(ISERROR(SEARCH("▲",A5)))</formula>
    </cfRule>
  </conditionalFormatting>
  <conditionalFormatting sqref="A6:A8">
    <cfRule type="containsText" dxfId="810" priority="11" operator="containsText" text="●">
      <formula>NOT(ISERROR(SEARCH("●",A6)))</formula>
    </cfRule>
    <cfRule type="containsText" dxfId="809" priority="12" operator="containsText" text="×">
      <formula>NOT(ISERROR(SEARCH("×",A6)))</formula>
    </cfRule>
  </conditionalFormatting>
  <conditionalFormatting sqref="A7">
    <cfRule type="containsText" dxfId="808" priority="10" operator="containsText" text="▲">
      <formula>NOT(ISERROR(SEARCH("▲",A7)))</formula>
    </cfRule>
  </conditionalFormatting>
  <conditionalFormatting sqref="A8">
    <cfRule type="containsText" dxfId="807" priority="13" operator="containsText" text="▲">
      <formula>NOT(ISERROR(SEARCH("▲",A8)))</formula>
    </cfRule>
  </conditionalFormatting>
  <conditionalFormatting sqref="A9">
    <cfRule type="containsText" dxfId="806" priority="4" operator="containsText" text="●">
      <formula>NOT(ISERROR(SEARCH("●",A9)))</formula>
    </cfRule>
    <cfRule type="containsText" dxfId="805" priority="5" operator="containsText" text="×">
      <formula>NOT(ISERROR(SEARCH("×",A9)))</formula>
    </cfRule>
    <cfRule type="containsText" dxfId="804" priority="6" operator="containsText" text="▲">
      <formula>NOT(ISERROR(SEARCH("▲",A9)))</formula>
    </cfRule>
  </conditionalFormatting>
  <conditionalFormatting sqref="A13:A14">
    <cfRule type="containsText" dxfId="803" priority="1" operator="containsText" text="●">
      <formula>NOT(ISERROR(SEARCH("●",A13)))</formula>
    </cfRule>
    <cfRule type="containsText" dxfId="802" priority="2" operator="containsText" text="×">
      <formula>NOT(ISERROR(SEARCH("×",A13)))</formula>
    </cfRule>
    <cfRule type="containsText" dxfId="801" priority="3" operator="containsText" text="▲">
      <formula>NOT(ISERROR(SEARCH("▲",A13)))</formula>
    </cfRule>
  </conditionalFormatting>
  <hyperlinks>
    <hyperlink ref="T5:AB6" r:id="rId1" display="【重要】"/>
    <hyperlink ref="S5:AA6" r:id="rId2" display="【重要】"/>
    <hyperlink ref="S4:S5" r:id="rId3" display="【重要】"/>
    <hyperlink ref="S7" r:id="rId4"/>
    <hyperlink ref="S8" r:id="rId5" display="https://online.oceanlinks.co.jp/schedule?area=&amp;from=&amp;to="/>
    <hyperlink ref="S9" r:id="rId6"/>
    <hyperlink ref="S7:S9" r:id="rId7" display="【推奨】"/>
    <hyperlink ref="S5" r:id="rId8"/>
  </hyperlinks>
  <pageMargins left="0" right="0.19685039370078741" top="0" bottom="0" header="0" footer="0"/>
  <pageSetup paperSize="9" scale="88" orientation="landscape" r:id="rId9"/>
  <drawing r:id="rId1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theme="6"/>
    <pageSetUpPr fitToPage="1"/>
  </sheetPr>
  <dimension ref="A1:AK30"/>
  <sheetViews>
    <sheetView showWhiteSpace="0" view="pageBreakPreview" zoomScale="110" zoomScaleNormal="90" zoomScaleSheetLayoutView="110" zoomScalePageLayoutView="10" workbookViewId="0">
      <selection activeCell="AD13" sqref="AD13"/>
    </sheetView>
  </sheetViews>
  <sheetFormatPr defaultColWidth="9" defaultRowHeight="13"/>
  <cols>
    <col min="1" max="26" width="5.6328125" style="88" customWidth="1"/>
    <col min="27" max="27" width="6.26953125" style="88" customWidth="1"/>
    <col min="28" max="28" width="1" style="88" customWidth="1"/>
    <col min="29" max="29" width="5.6328125" style="88" customWidth="1"/>
    <col min="30" max="16384" width="9" style="88"/>
  </cols>
  <sheetData>
    <row r="1" spans="1:37" ht="66" customHeight="1">
      <c r="A1" s="987" t="s">
        <v>77</v>
      </c>
      <c r="B1" s="987"/>
      <c r="C1" s="987"/>
      <c r="D1" s="987"/>
      <c r="E1" s="987"/>
      <c r="F1" s="987"/>
      <c r="G1" s="987"/>
      <c r="H1" s="987"/>
      <c r="I1" s="987"/>
      <c r="J1" s="987"/>
      <c r="K1" s="987"/>
      <c r="L1" s="987"/>
      <c r="M1" s="987"/>
      <c r="N1" s="987"/>
      <c r="O1" s="987"/>
      <c r="P1" s="987"/>
      <c r="Q1" s="987"/>
      <c r="R1" s="987"/>
      <c r="S1" s="987"/>
      <c r="T1" s="987"/>
      <c r="U1" s="987"/>
      <c r="V1" s="987"/>
      <c r="W1" s="987"/>
      <c r="X1" s="987"/>
      <c r="Y1" s="987"/>
      <c r="Z1" s="987"/>
      <c r="AA1" s="987"/>
      <c r="AB1" s="987"/>
      <c r="AC1" s="987"/>
    </row>
    <row r="2" spans="1:37" ht="22.15" customHeight="1">
      <c r="A2" s="83"/>
      <c r="Y2" s="117" t="s">
        <v>45</v>
      </c>
      <c r="Z2" s="1151">
        <f ca="1">TODAY()</f>
        <v>46303</v>
      </c>
      <c r="AA2" s="1151"/>
      <c r="AB2" s="1151"/>
      <c r="AC2" s="1151"/>
    </row>
    <row r="3" spans="1:37" ht="22.15" customHeight="1">
      <c r="A3" s="1111" t="s">
        <v>476</v>
      </c>
      <c r="B3" s="1111"/>
      <c r="C3" s="1111"/>
      <c r="D3" s="1111"/>
      <c r="E3" s="1111"/>
      <c r="F3" s="1111"/>
      <c r="G3" s="1111"/>
      <c r="H3" s="1111"/>
      <c r="I3" s="1111"/>
      <c r="J3" s="1111"/>
      <c r="K3" s="1152" t="s">
        <v>39</v>
      </c>
      <c r="L3" s="1152"/>
      <c r="M3" s="1152"/>
      <c r="N3" s="1152"/>
      <c r="O3" s="1152"/>
      <c r="P3" s="1152"/>
      <c r="Q3" s="1152"/>
      <c r="R3" s="1152"/>
      <c r="S3" s="1152"/>
      <c r="T3" s="1152"/>
      <c r="U3" s="1152"/>
      <c r="V3" s="1152"/>
      <c r="W3" s="1152"/>
      <c r="X3" s="1152"/>
      <c r="Y3" s="1152"/>
      <c r="Z3" s="1152"/>
      <c r="AA3" s="1152"/>
      <c r="AB3" s="1152"/>
      <c r="AC3" s="1152"/>
    </row>
    <row r="4" spans="1:37" s="1" customFormat="1" ht="22.15" customHeight="1">
      <c r="A4" s="110" t="s">
        <v>40</v>
      </c>
      <c r="B4" s="1153" t="s">
        <v>0</v>
      </c>
      <c r="C4" s="1153"/>
      <c r="D4" s="1153"/>
      <c r="E4" s="1153"/>
      <c r="F4" s="1153" t="s">
        <v>1</v>
      </c>
      <c r="G4" s="1153"/>
      <c r="H4" s="1153" t="s">
        <v>69</v>
      </c>
      <c r="I4" s="1153"/>
      <c r="J4" s="1153" t="s">
        <v>71</v>
      </c>
      <c r="K4" s="1153"/>
      <c r="L4" s="1153" t="s">
        <v>70</v>
      </c>
      <c r="M4" s="1153"/>
      <c r="N4" s="1153" t="s">
        <v>7</v>
      </c>
      <c r="O4" s="1153"/>
      <c r="P4" s="1153" t="s">
        <v>21</v>
      </c>
      <c r="Q4" s="1153"/>
      <c r="R4" s="2"/>
      <c r="S4" s="284" t="s">
        <v>136</v>
      </c>
      <c r="T4" s="269"/>
      <c r="U4" s="269"/>
      <c r="V4" s="269"/>
      <c r="W4" s="269"/>
      <c r="X4" s="269"/>
      <c r="Y4" s="269"/>
      <c r="Z4" s="269"/>
      <c r="AA4" s="269"/>
      <c r="AB4" s="299"/>
      <c r="AC4" s="299"/>
      <c r="AD4" s="88"/>
      <c r="AE4" s="88"/>
      <c r="AF4" s="88"/>
      <c r="AG4" s="88"/>
      <c r="AH4" s="88"/>
      <c r="AI4" s="88"/>
      <c r="AJ4" s="88"/>
      <c r="AK4" s="88"/>
    </row>
    <row r="5" spans="1:37" ht="22.15" customHeight="1">
      <c r="A5" s="791" t="s">
        <v>119</v>
      </c>
      <c r="B5" s="1130" t="str">
        <f>トータル!B97</f>
        <v>TS PENANG</v>
      </c>
      <c r="C5" s="1130"/>
      <c r="D5" s="1130"/>
      <c r="E5" s="1130"/>
      <c r="F5" s="1131" t="str">
        <f>トータル!C97</f>
        <v>2635S</v>
      </c>
      <c r="G5" s="1132"/>
      <c r="H5" s="1133" t="str">
        <f>トータル!D97</f>
        <v>10/06-06</v>
      </c>
      <c r="I5" s="1134"/>
      <c r="J5" s="1135" t="str">
        <f>トータル!F97</f>
        <v>10/01</v>
      </c>
      <c r="K5" s="1136"/>
      <c r="L5" s="1135" t="str">
        <f>トータル!H97</f>
        <v>10/01</v>
      </c>
      <c r="M5" s="1136"/>
      <c r="N5" s="1135" t="str">
        <f>トータル!I97</f>
        <v>10/12</v>
      </c>
      <c r="O5" s="1136"/>
      <c r="P5" s="1135" t="str">
        <f>トータル!K97</f>
        <v>TSL</v>
      </c>
      <c r="Q5" s="1136"/>
      <c r="R5" s="28"/>
      <c r="S5" s="400" t="s">
        <v>132</v>
      </c>
      <c r="T5" s="284"/>
      <c r="U5" s="284"/>
      <c r="V5" s="284"/>
      <c r="W5" s="284"/>
      <c r="X5" s="284"/>
      <c r="Y5" s="284"/>
      <c r="Z5" s="294"/>
      <c r="AA5" s="294"/>
      <c r="AB5" s="299"/>
      <c r="AC5" s="251"/>
    </row>
    <row r="6" spans="1:37" ht="22.15" customHeight="1">
      <c r="A6" s="529" t="s">
        <v>430</v>
      </c>
      <c r="B6" s="1144" t="str">
        <f>トータル!B98</f>
        <v>NO SERVICE</v>
      </c>
      <c r="C6" s="1144"/>
      <c r="D6" s="1144"/>
      <c r="E6" s="1144"/>
      <c r="F6" s="1145" t="str">
        <f>トータル!C98</f>
        <v>N/A</v>
      </c>
      <c r="G6" s="1146"/>
      <c r="H6" s="1147" t="str">
        <f>トータル!D98</f>
        <v>10/13-13</v>
      </c>
      <c r="I6" s="1148"/>
      <c r="J6" s="1149" t="str">
        <f>トータル!F98</f>
        <v>10/07</v>
      </c>
      <c r="K6" s="1150"/>
      <c r="L6" s="1149" t="str">
        <f>トータル!H98</f>
        <v>10/07</v>
      </c>
      <c r="M6" s="1150"/>
      <c r="N6" s="1149" t="str">
        <f>トータル!I98</f>
        <v>10/19</v>
      </c>
      <c r="O6" s="1150"/>
      <c r="P6" s="1149" t="str">
        <f>トータル!K98</f>
        <v>TSL</v>
      </c>
      <c r="Q6" s="1150"/>
      <c r="R6" s="28"/>
      <c r="S6" s="271"/>
      <c r="T6" s="284"/>
      <c r="U6" s="284"/>
      <c r="V6" s="284"/>
      <c r="W6" s="284"/>
      <c r="X6" s="284"/>
      <c r="Y6" s="284"/>
      <c r="Z6" s="294"/>
      <c r="AA6" s="294"/>
      <c r="AB6" s="299"/>
      <c r="AC6" s="251"/>
    </row>
    <row r="7" spans="1:37" ht="22.15" customHeight="1">
      <c r="A7" s="255" t="s">
        <v>119</v>
      </c>
      <c r="B7" s="1130" t="str">
        <f>トータル!B99</f>
        <v>TS MAWEI</v>
      </c>
      <c r="C7" s="1130"/>
      <c r="D7" s="1130"/>
      <c r="E7" s="1130"/>
      <c r="F7" s="1131" t="str">
        <f>トータル!C99</f>
        <v>2621S</v>
      </c>
      <c r="G7" s="1132"/>
      <c r="H7" s="1133" t="str">
        <f>トータル!D99</f>
        <v>10/20-20</v>
      </c>
      <c r="I7" s="1134"/>
      <c r="J7" s="1135" t="str">
        <f>トータル!F99</f>
        <v>10/15</v>
      </c>
      <c r="K7" s="1136"/>
      <c r="L7" s="1135" t="str">
        <f>トータル!H99</f>
        <v>10/15</v>
      </c>
      <c r="M7" s="1136"/>
      <c r="N7" s="1135" t="str">
        <f>トータル!I99</f>
        <v>10/26</v>
      </c>
      <c r="O7" s="1136"/>
      <c r="P7" s="1135" t="str">
        <f>トータル!K99</f>
        <v>TSL</v>
      </c>
      <c r="Q7" s="1136"/>
      <c r="R7" s="28"/>
      <c r="S7" s="295" t="s">
        <v>133</v>
      </c>
      <c r="T7" s="287"/>
      <c r="U7" s="287"/>
      <c r="V7" s="287"/>
      <c r="W7" s="287"/>
      <c r="X7" s="287"/>
      <c r="Y7" s="287"/>
      <c r="Z7" s="287"/>
      <c r="AA7" s="287"/>
      <c r="AB7" s="299"/>
      <c r="AC7" s="251"/>
      <c r="AF7" s="108"/>
    </row>
    <row r="8" spans="1:37" ht="22.15" customHeight="1">
      <c r="A8" s="255" t="str">
        <f>トータル!A100&amp;""</f>
        <v/>
      </c>
      <c r="B8" s="1130" t="str">
        <f>トータル!B100</f>
        <v>TS HAKATA</v>
      </c>
      <c r="C8" s="1130"/>
      <c r="D8" s="1130"/>
      <c r="E8" s="1130"/>
      <c r="F8" s="1131" t="str">
        <f>トータル!C100</f>
        <v>2621S</v>
      </c>
      <c r="G8" s="1132"/>
      <c r="H8" s="1133" t="str">
        <f>トータル!D100</f>
        <v>10/27-27</v>
      </c>
      <c r="I8" s="1134"/>
      <c r="J8" s="1135" t="str">
        <f>トータル!F100</f>
        <v>10/22</v>
      </c>
      <c r="K8" s="1136"/>
      <c r="L8" s="1135" t="str">
        <f>トータル!H100</f>
        <v>10/22</v>
      </c>
      <c r="M8" s="1136"/>
      <c r="N8" s="1135" t="str">
        <f>トータル!I100</f>
        <v>11/02</v>
      </c>
      <c r="O8" s="1136"/>
      <c r="P8" s="1135" t="str">
        <f>トータル!K100</f>
        <v>TSL</v>
      </c>
      <c r="Q8" s="1136"/>
      <c r="R8" s="28"/>
      <c r="S8" s="295" t="s">
        <v>134</v>
      </c>
      <c r="T8" s="288"/>
      <c r="U8" s="288"/>
      <c r="V8" s="288"/>
      <c r="W8" s="288"/>
      <c r="X8" s="288"/>
      <c r="Y8" s="288"/>
      <c r="Z8" s="287"/>
      <c r="AA8" s="287"/>
      <c r="AB8" s="299"/>
      <c r="AC8" s="251"/>
    </row>
    <row r="9" spans="1:37" ht="22.15" customHeight="1">
      <c r="A9" s="255"/>
      <c r="B9" s="1137" t="str">
        <f>トータル!B101</f>
        <v>TS MAWEI</v>
      </c>
      <c r="C9" s="1137"/>
      <c r="D9" s="1137"/>
      <c r="E9" s="1137"/>
      <c r="F9" s="1138" t="str">
        <f>トータル!C101</f>
        <v>2622S</v>
      </c>
      <c r="G9" s="1139"/>
      <c r="H9" s="1140" t="str">
        <f>トータル!D101</f>
        <v>11/03-03</v>
      </c>
      <c r="I9" s="1141"/>
      <c r="J9" s="1142" t="str">
        <f>トータル!F101</f>
        <v>10/29</v>
      </c>
      <c r="K9" s="1143"/>
      <c r="L9" s="1142" t="str">
        <f>トータル!H101</f>
        <v>10/29</v>
      </c>
      <c r="M9" s="1143"/>
      <c r="N9" s="1142" t="str">
        <f>トータル!I101</f>
        <v>11/09</v>
      </c>
      <c r="O9" s="1143"/>
      <c r="P9" s="1142" t="str">
        <f>トータル!K101</f>
        <v>TSL</v>
      </c>
      <c r="Q9" s="1143"/>
      <c r="R9" s="28"/>
      <c r="S9" s="295" t="s">
        <v>135</v>
      </c>
      <c r="T9" s="300"/>
      <c r="U9" s="300"/>
      <c r="V9" s="300"/>
      <c r="W9" s="300"/>
      <c r="X9" s="300"/>
      <c r="Y9" s="300"/>
      <c r="Z9" s="296"/>
      <c r="AA9" s="296"/>
      <c r="AB9" s="299"/>
      <c r="AC9" s="251"/>
    </row>
    <row r="10" spans="1:37" ht="22.15" customHeight="1">
      <c r="A10" s="255" t="str">
        <f>トータル!A102&amp;""</f>
        <v/>
      </c>
      <c r="B10" s="1137" t="str">
        <f>トータル!B102</f>
        <v>TS HAKATA</v>
      </c>
      <c r="C10" s="1137"/>
      <c r="D10" s="1137"/>
      <c r="E10" s="1137"/>
      <c r="F10" s="1138" t="str">
        <f>トータル!C102</f>
        <v>2622S</v>
      </c>
      <c r="G10" s="1139"/>
      <c r="H10" s="1140" t="str">
        <f>トータル!D102</f>
        <v>11/10-10</v>
      </c>
      <c r="I10" s="1141"/>
      <c r="J10" s="1142" t="str">
        <f>トータル!F102</f>
        <v>11/05</v>
      </c>
      <c r="K10" s="1143"/>
      <c r="L10" s="1142" t="str">
        <f>トータル!H102</f>
        <v>11/05</v>
      </c>
      <c r="M10" s="1143"/>
      <c r="N10" s="1142" t="str">
        <f>トータル!I102</f>
        <v>11/16</v>
      </c>
      <c r="O10" s="1143"/>
      <c r="P10" s="1142" t="str">
        <f>トータル!K102</f>
        <v>TSL</v>
      </c>
      <c r="Q10" s="1143"/>
      <c r="R10" s="28"/>
      <c r="S10" s="360" t="s">
        <v>156</v>
      </c>
      <c r="T10" s="301"/>
      <c r="U10" s="301"/>
      <c r="V10" s="301"/>
      <c r="W10" s="301"/>
      <c r="X10" s="301"/>
      <c r="Y10" s="301"/>
      <c r="Z10" s="298"/>
      <c r="AA10" s="298"/>
      <c r="AB10" s="299"/>
      <c r="AC10" s="251"/>
    </row>
    <row r="11" spans="1:37" ht="22.15" customHeight="1">
      <c r="A11" s="255"/>
      <c r="B11" s="1137" t="str">
        <f>トータル!B103</f>
        <v>TS MAWEI</v>
      </c>
      <c r="C11" s="1137"/>
      <c r="D11" s="1137"/>
      <c r="E11" s="1137"/>
      <c r="F11" s="1138" t="str">
        <f>トータル!C103</f>
        <v>2623S</v>
      </c>
      <c r="G11" s="1139"/>
      <c r="H11" s="1140" t="str">
        <f>トータル!D103</f>
        <v>11/17-17</v>
      </c>
      <c r="I11" s="1141"/>
      <c r="J11" s="1142" t="str">
        <f>トータル!F103</f>
        <v>11/12</v>
      </c>
      <c r="K11" s="1143"/>
      <c r="L11" s="1142" t="str">
        <f>トータル!H103</f>
        <v>11/12</v>
      </c>
      <c r="M11" s="1143"/>
      <c r="N11" s="1142" t="str">
        <f>トータル!I103</f>
        <v>11/23</v>
      </c>
      <c r="O11" s="1143"/>
      <c r="P11" s="1142" t="str">
        <f>トータル!K103</f>
        <v>TSL</v>
      </c>
      <c r="Q11" s="1143"/>
      <c r="R11" s="28"/>
      <c r="S11" s="315" t="s">
        <v>497</v>
      </c>
      <c r="T11" s="297"/>
      <c r="U11" s="297"/>
      <c r="V11" s="297"/>
      <c r="W11" s="297"/>
      <c r="X11" s="297"/>
      <c r="Y11" s="298"/>
      <c r="Z11" s="298"/>
      <c r="AA11" s="298"/>
      <c r="AB11" s="299"/>
      <c r="AC11" s="251"/>
    </row>
    <row r="12" spans="1:37" ht="22.15" customHeight="1">
      <c r="A12" s="838" t="s">
        <v>37</v>
      </c>
      <c r="B12" s="1129" t="str">
        <f>トータル!B104</f>
        <v>TS HAKATA</v>
      </c>
      <c r="C12" s="1129"/>
      <c r="D12" s="1129"/>
      <c r="E12" s="1129"/>
      <c r="F12" s="1123" t="str">
        <f>トータル!C104</f>
        <v>2623S</v>
      </c>
      <c r="G12" s="1124"/>
      <c r="H12" s="1125" t="str">
        <f>トータル!D104</f>
        <v>11/24-24</v>
      </c>
      <c r="I12" s="1126"/>
      <c r="J12" s="1127" t="str">
        <f>トータル!F104</f>
        <v>11/18</v>
      </c>
      <c r="K12" s="1128"/>
      <c r="L12" s="1127" t="str">
        <f>トータル!H104</f>
        <v>11/18</v>
      </c>
      <c r="M12" s="1128"/>
      <c r="N12" s="1127" t="str">
        <f>トータル!I104</f>
        <v>11/30</v>
      </c>
      <c r="O12" s="1128"/>
      <c r="P12" s="1127" t="str">
        <f>トータル!K104</f>
        <v>TSL</v>
      </c>
      <c r="Q12" s="1128"/>
      <c r="R12" s="28"/>
      <c r="S12" s="359" t="s">
        <v>140</v>
      </c>
      <c r="T12" s="315"/>
      <c r="U12" s="315"/>
      <c r="V12" s="315"/>
      <c r="W12" s="315"/>
      <c r="X12" s="315"/>
      <c r="Y12" s="315"/>
      <c r="Z12" s="315"/>
      <c r="AA12" s="315"/>
      <c r="AB12" s="299"/>
      <c r="AC12" s="251"/>
    </row>
    <row r="13" spans="1:37" ht="22.15" customHeight="1">
      <c r="A13" s="762"/>
      <c r="B13" s="1119">
        <f>トータル!B105</f>
        <v>0</v>
      </c>
      <c r="C13" s="1119"/>
      <c r="D13" s="1119"/>
      <c r="E13" s="1119"/>
      <c r="F13" s="1120">
        <f>トータル!C105</f>
        <v>0</v>
      </c>
      <c r="G13" s="1120"/>
      <c r="H13" s="1121" t="str">
        <f>トータル!D105</f>
        <v>12/01-01</v>
      </c>
      <c r="I13" s="1121"/>
      <c r="J13" s="1115" t="str">
        <f>トータル!F105</f>
        <v>11/26</v>
      </c>
      <c r="K13" s="1115"/>
      <c r="L13" s="1115" t="str">
        <f>トータル!H105</f>
        <v>11/26</v>
      </c>
      <c r="M13" s="1115"/>
      <c r="N13" s="1115" t="str">
        <f>トータル!I105</f>
        <v>12/07</v>
      </c>
      <c r="O13" s="1115"/>
      <c r="P13" s="1115" t="str">
        <f>トータル!K105</f>
        <v>TSL</v>
      </c>
      <c r="Q13" s="1115"/>
      <c r="R13" s="28"/>
      <c r="S13" s="359" t="s">
        <v>153</v>
      </c>
      <c r="T13" s="315"/>
      <c r="U13" s="315"/>
      <c r="V13" s="315"/>
      <c r="W13" s="315"/>
      <c r="X13" s="315"/>
      <c r="Y13" s="315"/>
      <c r="Z13" s="315"/>
      <c r="AA13" s="315"/>
      <c r="AB13" s="299"/>
      <c r="AC13" s="251"/>
    </row>
    <row r="14" spans="1:37" ht="22.15" customHeight="1">
      <c r="A14" s="697"/>
      <c r="B14" s="1116">
        <f>トータル!B106</f>
        <v>0</v>
      </c>
      <c r="C14" s="1116"/>
      <c r="D14" s="1116"/>
      <c r="E14" s="1116"/>
      <c r="F14" s="1117">
        <f>トータル!C106</f>
        <v>0</v>
      </c>
      <c r="G14" s="1117"/>
      <c r="H14" s="1118" t="str">
        <f>トータル!D106</f>
        <v>12/08-08</v>
      </c>
      <c r="I14" s="1118"/>
      <c r="J14" s="1114" t="str">
        <f>トータル!F106</f>
        <v>12/03</v>
      </c>
      <c r="K14" s="1114"/>
      <c r="L14" s="1114" t="str">
        <f>トータル!H106</f>
        <v>12/03</v>
      </c>
      <c r="M14" s="1114"/>
      <c r="N14" s="1114" t="str">
        <f>トータル!I106</f>
        <v>12/14</v>
      </c>
      <c r="O14" s="1114"/>
      <c r="P14" s="1114" t="str">
        <f>トータル!K106</f>
        <v>TSL</v>
      </c>
      <c r="Q14" s="1114"/>
      <c r="R14" s="28"/>
      <c r="S14" s="293"/>
      <c r="T14" s="306"/>
      <c r="U14" s="306"/>
      <c r="V14" s="306"/>
      <c r="W14" s="306"/>
      <c r="X14" s="306"/>
      <c r="Y14" s="306"/>
      <c r="Z14" s="306"/>
      <c r="AA14" s="306"/>
      <c r="AB14" s="244"/>
      <c r="AC14" s="97"/>
    </row>
    <row r="15" spans="1:37" s="94" customFormat="1" ht="22.15" customHeight="1">
      <c r="A15" s="530"/>
      <c r="B15" s="91"/>
      <c r="C15" s="30"/>
      <c r="D15" s="30"/>
      <c r="E15" s="30"/>
      <c r="F15" s="30"/>
      <c r="G15" s="167"/>
      <c r="H15" s="167"/>
      <c r="I15" s="91"/>
      <c r="J15" s="31"/>
      <c r="K15" s="31"/>
      <c r="L15" s="37"/>
      <c r="M15" s="37"/>
      <c r="N15" s="31"/>
      <c r="O15" s="31"/>
      <c r="P15" s="66"/>
      <c r="Q15" s="66"/>
      <c r="R15" s="12"/>
      <c r="S15" s="293"/>
      <c r="T15" s="97"/>
      <c r="U15" s="97"/>
      <c r="V15" s="97"/>
      <c r="W15" s="97"/>
      <c r="X15" s="97"/>
      <c r="Y15" s="97"/>
      <c r="Z15" s="97"/>
      <c r="AA15" s="97"/>
      <c r="AB15" s="97"/>
      <c r="AC15" s="97"/>
      <c r="AG15" s="88"/>
    </row>
    <row r="16" spans="1:37" s="94" customFormat="1" ht="22.15" customHeight="1">
      <c r="A16" s="91"/>
      <c r="B16" s="91"/>
      <c r="C16" s="30"/>
      <c r="D16" s="30"/>
      <c r="E16" s="30"/>
      <c r="F16" s="29"/>
      <c r="G16" s="29"/>
      <c r="H16" s="31"/>
      <c r="I16" s="31"/>
      <c r="J16" s="31"/>
      <c r="K16" s="31"/>
      <c r="L16" s="37"/>
      <c r="M16" s="37"/>
      <c r="N16" s="31"/>
      <c r="O16" s="31"/>
      <c r="P16" s="66"/>
      <c r="Q16" s="66"/>
      <c r="R16" s="12"/>
      <c r="S16" s="12"/>
      <c r="T16" s="97"/>
      <c r="U16" s="97"/>
      <c r="V16" s="97"/>
      <c r="W16" s="97"/>
      <c r="X16" s="97"/>
      <c r="Y16" s="97"/>
      <c r="Z16" s="97"/>
      <c r="AA16" s="97"/>
      <c r="AB16" s="97"/>
      <c r="AC16" s="97"/>
      <c r="AG16" s="88"/>
    </row>
    <row r="17" spans="1:33" ht="21" customHeight="1">
      <c r="A17" s="1100" t="s">
        <v>147</v>
      </c>
      <c r="B17" s="1100"/>
      <c r="C17" s="1100"/>
      <c r="D17" s="1100"/>
      <c r="E17" s="1100"/>
      <c r="F17" s="1100"/>
      <c r="G17" s="1100"/>
      <c r="H17" s="1100"/>
      <c r="I17" s="1100"/>
      <c r="J17" s="1100"/>
      <c r="K17" s="1100"/>
      <c r="L17" s="1100"/>
      <c r="M17" s="1100"/>
      <c r="N17" s="1100"/>
      <c r="P17" s="1048" t="s">
        <v>224</v>
      </c>
      <c r="Q17" s="1048"/>
      <c r="R17" s="1048"/>
      <c r="S17" s="1048"/>
      <c r="T17" s="1048"/>
      <c r="U17" s="1048"/>
      <c r="V17" s="1048"/>
      <c r="W17" s="1048"/>
      <c r="X17" s="1048"/>
      <c r="Y17" s="1048"/>
      <c r="Z17" s="1048"/>
      <c r="AA17" s="1048"/>
      <c r="AB17" s="1048"/>
      <c r="AC17" s="1048"/>
      <c r="AG17" s="84"/>
    </row>
    <row r="18" spans="1:33" ht="22.15" customHeight="1">
      <c r="A18" s="1045" t="s">
        <v>251</v>
      </c>
      <c r="B18" s="1122"/>
      <c r="C18" s="1122"/>
      <c r="D18" s="1122"/>
      <c r="E18" s="1122"/>
      <c r="F18" s="1122"/>
      <c r="G18" s="1122"/>
      <c r="H18" s="1122"/>
      <c r="I18" s="1122"/>
      <c r="J18" s="1122"/>
      <c r="K18" s="1122"/>
      <c r="L18" s="1122"/>
      <c r="M18" s="1122"/>
      <c r="N18" s="1122"/>
      <c r="O18" s="103"/>
      <c r="P18" s="1045" t="s">
        <v>252</v>
      </c>
      <c r="Q18" s="1045"/>
      <c r="R18" s="1045"/>
      <c r="S18" s="1045"/>
      <c r="T18" s="1045"/>
      <c r="U18" s="1045"/>
      <c r="V18" s="1045"/>
      <c r="W18" s="1045"/>
      <c r="X18" s="1045"/>
      <c r="Y18" s="1045"/>
      <c r="Z18" s="1045"/>
      <c r="AA18" s="1045"/>
      <c r="AB18" s="1045"/>
      <c r="AC18" s="1045"/>
      <c r="AG18" s="85"/>
    </row>
    <row r="19" spans="1:33" ht="22.15" customHeight="1">
      <c r="A19" s="1122"/>
      <c r="B19" s="1122"/>
      <c r="C19" s="1122"/>
      <c r="D19" s="1122"/>
      <c r="E19" s="1122"/>
      <c r="F19" s="1122"/>
      <c r="G19" s="1122"/>
      <c r="H19" s="1122"/>
      <c r="I19" s="1122"/>
      <c r="J19" s="1122"/>
      <c r="K19" s="1122"/>
      <c r="L19" s="1122"/>
      <c r="M19" s="1122"/>
      <c r="N19" s="1122"/>
      <c r="O19" s="103"/>
      <c r="P19" s="1045"/>
      <c r="Q19" s="1045"/>
      <c r="R19" s="1045"/>
      <c r="S19" s="1045"/>
      <c r="T19" s="1045"/>
      <c r="U19" s="1045"/>
      <c r="V19" s="1045"/>
      <c r="W19" s="1045"/>
      <c r="X19" s="1045"/>
      <c r="Y19" s="1045"/>
      <c r="Z19" s="1045"/>
      <c r="AA19" s="1045"/>
      <c r="AB19" s="1045"/>
      <c r="AC19" s="1045"/>
      <c r="AG19" s="85"/>
    </row>
    <row r="20" spans="1:33" ht="22.15" customHeight="1">
      <c r="A20" s="1122"/>
      <c r="B20" s="1122"/>
      <c r="C20" s="1122"/>
      <c r="D20" s="1122"/>
      <c r="E20" s="1122"/>
      <c r="F20" s="1122"/>
      <c r="G20" s="1122"/>
      <c r="H20" s="1122"/>
      <c r="I20" s="1122"/>
      <c r="J20" s="1122"/>
      <c r="K20" s="1122"/>
      <c r="L20" s="1122"/>
      <c r="M20" s="1122"/>
      <c r="N20" s="1122"/>
      <c r="O20" s="103"/>
      <c r="P20" s="1045"/>
      <c r="Q20" s="1045"/>
      <c r="R20" s="1045"/>
      <c r="S20" s="1045"/>
      <c r="T20" s="1045"/>
      <c r="U20" s="1045"/>
      <c r="V20" s="1045"/>
      <c r="W20" s="1045"/>
      <c r="X20" s="1045"/>
      <c r="Y20" s="1045"/>
      <c r="Z20" s="1045"/>
      <c r="AA20" s="1045"/>
      <c r="AB20" s="1045"/>
      <c r="AC20" s="1045"/>
      <c r="AG20" s="86"/>
    </row>
    <row r="21" spans="1:33" ht="22.15" customHeight="1">
      <c r="A21" s="1122"/>
      <c r="B21" s="1122"/>
      <c r="C21" s="1122"/>
      <c r="D21" s="1122"/>
      <c r="E21" s="1122"/>
      <c r="F21" s="1122"/>
      <c r="G21" s="1122"/>
      <c r="H21" s="1122"/>
      <c r="I21" s="1122"/>
      <c r="J21" s="1122"/>
      <c r="K21" s="1122"/>
      <c r="L21" s="1122"/>
      <c r="M21" s="1122"/>
      <c r="N21" s="1122"/>
      <c r="O21" s="103"/>
      <c r="P21" s="1045"/>
      <c r="Q21" s="1045"/>
      <c r="R21" s="1045"/>
      <c r="S21" s="1045"/>
      <c r="T21" s="1045"/>
      <c r="U21" s="1045"/>
      <c r="V21" s="1045"/>
      <c r="W21" s="1045"/>
      <c r="X21" s="1045"/>
      <c r="Y21" s="1045"/>
      <c r="Z21" s="1045"/>
      <c r="AA21" s="1045"/>
      <c r="AB21" s="1045"/>
      <c r="AC21" s="1045"/>
      <c r="AG21" s="87"/>
    </row>
    <row r="22" spans="1:33" ht="22.15" customHeight="1">
      <c r="A22" s="1122"/>
      <c r="B22" s="1122"/>
      <c r="C22" s="1122"/>
      <c r="D22" s="1122"/>
      <c r="E22" s="1122"/>
      <c r="F22" s="1122"/>
      <c r="G22" s="1122"/>
      <c r="H22" s="1122"/>
      <c r="I22" s="1122"/>
      <c r="J22" s="1122"/>
      <c r="K22" s="1122"/>
      <c r="L22" s="1122"/>
      <c r="M22" s="1122"/>
      <c r="N22" s="1122"/>
      <c r="O22" s="103"/>
      <c r="P22" s="1045"/>
      <c r="Q22" s="1045"/>
      <c r="R22" s="1045"/>
      <c r="S22" s="1045"/>
      <c r="T22" s="1045"/>
      <c r="U22" s="1045"/>
      <c r="V22" s="1045"/>
      <c r="W22" s="1045"/>
      <c r="X22" s="1045"/>
      <c r="Y22" s="1045"/>
      <c r="Z22" s="1045"/>
      <c r="AA22" s="1045"/>
      <c r="AB22" s="1045"/>
      <c r="AC22" s="1045"/>
    </row>
    <row r="23" spans="1:33" ht="22.15" customHeight="1">
      <c r="A23" s="1122"/>
      <c r="B23" s="1122"/>
      <c r="C23" s="1122"/>
      <c r="D23" s="1122"/>
      <c r="E23" s="1122"/>
      <c r="F23" s="1122"/>
      <c r="G23" s="1122"/>
      <c r="H23" s="1122"/>
      <c r="I23" s="1122"/>
      <c r="J23" s="1122"/>
      <c r="K23" s="1122"/>
      <c r="L23" s="1122"/>
      <c r="M23" s="1122"/>
      <c r="N23" s="1122"/>
      <c r="O23" s="103"/>
      <c r="P23" s="1045"/>
      <c r="Q23" s="1045"/>
      <c r="R23" s="1045"/>
      <c r="S23" s="1045"/>
      <c r="T23" s="1045"/>
      <c r="U23" s="1045"/>
      <c r="V23" s="1045"/>
      <c r="W23" s="1045"/>
      <c r="X23" s="1045"/>
      <c r="Y23" s="1045"/>
      <c r="Z23" s="1045"/>
      <c r="AA23" s="1045"/>
      <c r="AB23" s="1045"/>
      <c r="AC23" s="1045"/>
    </row>
    <row r="24" spans="1:33" ht="22.15" customHeight="1">
      <c r="A24" s="1122"/>
      <c r="B24" s="1122"/>
      <c r="C24" s="1122"/>
      <c r="D24" s="1122"/>
      <c r="E24" s="1122"/>
      <c r="F24" s="1122"/>
      <c r="G24" s="1122"/>
      <c r="H24" s="1122"/>
      <c r="I24" s="1122"/>
      <c r="J24" s="1122"/>
      <c r="K24" s="1122"/>
      <c r="L24" s="1122"/>
      <c r="M24" s="1122"/>
      <c r="N24" s="1122"/>
      <c r="O24" s="103"/>
      <c r="P24" s="1045"/>
      <c r="Q24" s="1045"/>
      <c r="R24" s="1045"/>
      <c r="S24" s="1045"/>
      <c r="T24" s="1045"/>
      <c r="U24" s="1045"/>
      <c r="V24" s="1045"/>
      <c r="W24" s="1045"/>
      <c r="X24" s="1045"/>
      <c r="Y24" s="1045"/>
      <c r="Z24" s="1045"/>
      <c r="AA24" s="1045"/>
      <c r="AB24" s="1045"/>
      <c r="AC24" s="1045"/>
    </row>
    <row r="25" spans="1:33" ht="22.15" customHeight="1">
      <c r="A25" s="1122"/>
      <c r="B25" s="1122"/>
      <c r="C25" s="1122"/>
      <c r="D25" s="1122"/>
      <c r="E25" s="1122"/>
      <c r="F25" s="1122"/>
      <c r="G25" s="1122"/>
      <c r="H25" s="1122"/>
      <c r="I25" s="1122"/>
      <c r="J25" s="1122"/>
      <c r="K25" s="1122"/>
      <c r="L25" s="1122"/>
      <c r="M25" s="1122"/>
      <c r="N25" s="1122"/>
      <c r="O25" s="103"/>
      <c r="P25" s="1045"/>
      <c r="Q25" s="1045"/>
      <c r="R25" s="1045"/>
      <c r="S25" s="1045"/>
      <c r="T25" s="1045"/>
      <c r="U25" s="1045"/>
      <c r="V25" s="1045"/>
      <c r="W25" s="1045"/>
      <c r="X25" s="1045"/>
      <c r="Y25" s="1045"/>
      <c r="Z25" s="1045"/>
      <c r="AA25" s="1045"/>
      <c r="AB25" s="1045"/>
      <c r="AC25" s="1045"/>
    </row>
    <row r="26" spans="1:33" ht="22.15" customHeight="1">
      <c r="A26" s="541" t="s">
        <v>235</v>
      </c>
      <c r="B26" s="325"/>
      <c r="C26" s="325"/>
      <c r="D26" s="325"/>
      <c r="E26" s="325"/>
      <c r="F26" s="325"/>
      <c r="G26" s="325"/>
      <c r="H26" s="325"/>
      <c r="I26" s="325"/>
      <c r="J26" s="113"/>
      <c r="K26" s="113"/>
      <c r="L26" s="113"/>
      <c r="M26" s="113"/>
      <c r="N26" s="113"/>
      <c r="O26" s="103"/>
      <c r="P26" s="543" t="s">
        <v>237</v>
      </c>
      <c r="Q26" s="323"/>
      <c r="R26" s="323"/>
      <c r="S26" s="323"/>
      <c r="T26" s="323"/>
      <c r="U26" s="323"/>
      <c r="V26" s="323"/>
      <c r="W26" s="323"/>
      <c r="X26" s="323"/>
      <c r="Y26" s="323"/>
      <c r="Z26" s="323"/>
      <c r="AA26" s="323"/>
      <c r="AB26" s="323"/>
      <c r="AC26" s="323"/>
    </row>
    <row r="27" spans="1:33" ht="22.15" customHeight="1"/>
    <row r="28" spans="1:33" ht="22.15" customHeight="1">
      <c r="A28" s="932" t="s">
        <v>41</v>
      </c>
      <c r="B28" s="932"/>
      <c r="C28" s="932"/>
      <c r="D28" s="932"/>
      <c r="E28" s="932"/>
      <c r="F28" s="932"/>
      <c r="G28" s="932"/>
      <c r="H28" s="932"/>
      <c r="I28" s="932"/>
      <c r="J28" s="932"/>
      <c r="K28" s="932"/>
      <c r="L28" s="932"/>
      <c r="M28" s="932"/>
      <c r="N28" s="932"/>
      <c r="O28" s="932"/>
      <c r="P28" s="932"/>
      <c r="Q28" s="932"/>
      <c r="R28" s="932"/>
      <c r="S28" s="932"/>
      <c r="T28" s="932"/>
      <c r="U28" s="932"/>
      <c r="V28" s="932"/>
      <c r="W28" s="932"/>
      <c r="X28" s="932"/>
      <c r="Y28" s="932"/>
      <c r="Z28" s="932"/>
      <c r="AA28" s="932"/>
      <c r="AB28" s="932"/>
      <c r="AC28" s="932"/>
    </row>
    <row r="29" spans="1:33" ht="22.15" customHeight="1">
      <c r="A29" s="923" t="s">
        <v>42</v>
      </c>
      <c r="B29" s="923"/>
      <c r="C29" s="923"/>
      <c r="D29" s="923"/>
      <c r="E29" s="923"/>
      <c r="F29" s="923"/>
      <c r="G29" s="923"/>
      <c r="H29" s="923"/>
      <c r="I29" s="923"/>
      <c r="J29" s="923"/>
      <c r="K29" s="923"/>
      <c r="L29" s="923"/>
      <c r="M29" s="923"/>
      <c r="N29" s="923"/>
      <c r="O29" s="923"/>
      <c r="P29" s="923"/>
      <c r="Q29" s="923"/>
      <c r="R29" s="923"/>
      <c r="S29" s="923"/>
      <c r="T29" s="923"/>
      <c r="U29" s="923"/>
      <c r="V29" s="923"/>
      <c r="W29" s="923"/>
      <c r="X29" s="923"/>
      <c r="Y29" s="923"/>
      <c r="Z29" s="923"/>
      <c r="AA29" s="923"/>
      <c r="AB29" s="923"/>
      <c r="AC29" s="923"/>
    </row>
    <row r="30" spans="1:33" ht="22.15" customHeight="1">
      <c r="A30" s="924" t="s">
        <v>43</v>
      </c>
      <c r="B30" s="924"/>
      <c r="C30" s="924"/>
      <c r="D30" s="924"/>
      <c r="E30" s="924"/>
      <c r="F30" s="924"/>
      <c r="G30" s="924"/>
      <c r="H30" s="924"/>
      <c r="I30" s="924"/>
      <c r="J30" s="924"/>
      <c r="K30" s="924"/>
      <c r="L30" s="924"/>
      <c r="M30" s="924"/>
      <c r="N30" s="924"/>
      <c r="O30" s="924"/>
      <c r="P30" s="924"/>
      <c r="Q30" s="924"/>
      <c r="R30" s="924"/>
      <c r="S30" s="924"/>
      <c r="T30" s="924"/>
      <c r="U30" s="924"/>
      <c r="V30" s="924"/>
      <c r="W30" s="924"/>
      <c r="X30" s="924"/>
      <c r="Y30" s="924"/>
      <c r="Z30" s="924"/>
      <c r="AA30" s="924"/>
      <c r="AB30" s="924"/>
      <c r="AC30" s="924"/>
    </row>
  </sheetData>
  <dataConsolidate/>
  <mergeCells count="88">
    <mergeCell ref="P6:Q6"/>
    <mergeCell ref="N7:O7"/>
    <mergeCell ref="P7:Q7"/>
    <mergeCell ref="N6:O6"/>
    <mergeCell ref="N11:O11"/>
    <mergeCell ref="P11:Q11"/>
    <mergeCell ref="N10:O10"/>
    <mergeCell ref="P8:Q8"/>
    <mergeCell ref="N9:O9"/>
    <mergeCell ref="P9:Q9"/>
    <mergeCell ref="N8:O8"/>
    <mergeCell ref="P10:Q10"/>
    <mergeCell ref="B5:E5"/>
    <mergeCell ref="L5:M5"/>
    <mergeCell ref="N5:O5"/>
    <mergeCell ref="P5:Q5"/>
    <mergeCell ref="F5:G5"/>
    <mergeCell ref="H5:I5"/>
    <mergeCell ref="J5:K5"/>
    <mergeCell ref="A1:AC1"/>
    <mergeCell ref="Z2:AC2"/>
    <mergeCell ref="A3:J3"/>
    <mergeCell ref="K3:AC3"/>
    <mergeCell ref="B4:E4"/>
    <mergeCell ref="F4:G4"/>
    <mergeCell ref="H4:I4"/>
    <mergeCell ref="J4:K4"/>
    <mergeCell ref="L4:M4"/>
    <mergeCell ref="N4:O4"/>
    <mergeCell ref="P4:Q4"/>
    <mergeCell ref="B7:E7"/>
    <mergeCell ref="F7:G7"/>
    <mergeCell ref="H7:I7"/>
    <mergeCell ref="J7:K7"/>
    <mergeCell ref="L7:M7"/>
    <mergeCell ref="B6:E6"/>
    <mergeCell ref="F6:G6"/>
    <mergeCell ref="H6:I6"/>
    <mergeCell ref="J6:K6"/>
    <mergeCell ref="L6:M6"/>
    <mergeCell ref="B9:E9"/>
    <mergeCell ref="F9:G9"/>
    <mergeCell ref="H9:I9"/>
    <mergeCell ref="J9:K9"/>
    <mergeCell ref="L9:M9"/>
    <mergeCell ref="B8:E8"/>
    <mergeCell ref="F8:G8"/>
    <mergeCell ref="H8:I8"/>
    <mergeCell ref="J8:K8"/>
    <mergeCell ref="L8:M8"/>
    <mergeCell ref="F10:G10"/>
    <mergeCell ref="H10:I10"/>
    <mergeCell ref="J10:K10"/>
    <mergeCell ref="L10:M10"/>
    <mergeCell ref="B11:E11"/>
    <mergeCell ref="F11:G11"/>
    <mergeCell ref="H11:I11"/>
    <mergeCell ref="J11:K11"/>
    <mergeCell ref="L11:M11"/>
    <mergeCell ref="B10:E10"/>
    <mergeCell ref="A29:AC29"/>
    <mergeCell ref="A30:AC30"/>
    <mergeCell ref="B14:E14"/>
    <mergeCell ref="F14:G14"/>
    <mergeCell ref="H14:I14"/>
    <mergeCell ref="J14:K14"/>
    <mergeCell ref="L14:M14"/>
    <mergeCell ref="N14:O14"/>
    <mergeCell ref="A17:N17"/>
    <mergeCell ref="P17:AC17"/>
    <mergeCell ref="P14:Q14"/>
    <mergeCell ref="A28:AC28"/>
    <mergeCell ref="P18:AC25"/>
    <mergeCell ref="A18:N25"/>
    <mergeCell ref="P12:Q12"/>
    <mergeCell ref="N13:O13"/>
    <mergeCell ref="P13:Q13"/>
    <mergeCell ref="B12:E12"/>
    <mergeCell ref="F12:G12"/>
    <mergeCell ref="H12:I12"/>
    <mergeCell ref="J12:K12"/>
    <mergeCell ref="L12:M12"/>
    <mergeCell ref="N12:O12"/>
    <mergeCell ref="B13:E13"/>
    <mergeCell ref="F13:G13"/>
    <mergeCell ref="H13:I13"/>
    <mergeCell ref="J13:K13"/>
    <mergeCell ref="L13:M13"/>
  </mergeCells>
  <phoneticPr fontId="1"/>
  <conditionalFormatting sqref="A5:A9 A13:A14">
    <cfRule type="containsText" dxfId="800" priority="4" operator="containsText" text="●">
      <formula>NOT(ISERROR(SEARCH("●",A5)))</formula>
    </cfRule>
    <cfRule type="containsText" dxfId="799" priority="5" operator="containsText" text="×">
      <formula>NOT(ISERROR(SEARCH("×",A5)))</formula>
    </cfRule>
    <cfRule type="containsText" dxfId="798" priority="6" operator="containsText" text="▲">
      <formula>NOT(ISERROR(SEARCH("▲",A5)))</formula>
    </cfRule>
  </conditionalFormatting>
  <conditionalFormatting sqref="A10:A12">
    <cfRule type="containsText" dxfId="70" priority="1" operator="containsText" text="●">
      <formula>NOT(ISERROR(SEARCH("●",A10)))</formula>
    </cfRule>
    <cfRule type="containsText" dxfId="69" priority="2" operator="containsText" text="×">
      <formula>NOT(ISERROR(SEARCH("×",A10)))</formula>
    </cfRule>
    <cfRule type="containsText" dxfId="68" priority="3" operator="containsText" text="▲">
      <formula>NOT(ISERROR(SEARCH("▲",A10)))</formula>
    </cfRule>
  </conditionalFormatting>
  <hyperlinks>
    <hyperlink ref="S5:AA6" r:id="rId1" display="【重要】"/>
    <hyperlink ref="S8:AA10" r:id="rId2" display="【推奨】"/>
    <hyperlink ref="S5:S6" r:id="rId3" display="【重要】"/>
    <hyperlink ref="S4:S5" r:id="rId4" display="【重要】"/>
    <hyperlink ref="S7" r:id="rId5"/>
    <hyperlink ref="S8" r:id="rId6" display="https://online.oceanlinks.co.jp/schedule?area=&amp;from=&amp;to="/>
    <hyperlink ref="S9" r:id="rId7"/>
    <hyperlink ref="S7:S9" r:id="rId8" display="【推奨】"/>
    <hyperlink ref="S5" r:id="rId9"/>
  </hyperlinks>
  <printOptions horizontalCentered="1" verticalCentered="1"/>
  <pageMargins left="0" right="0.19685039370078741" top="0" bottom="0" header="0" footer="0"/>
  <pageSetup paperSize="9" scale="84" orientation="landscape" r:id="rId10"/>
  <drawing r:id="rId1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theme="6"/>
    <pageSetUpPr fitToPage="1"/>
  </sheetPr>
  <dimension ref="A1:AD29"/>
  <sheetViews>
    <sheetView showWhiteSpace="0" view="pageBreakPreview" zoomScale="90" zoomScaleNormal="85" zoomScaleSheetLayoutView="90" zoomScalePageLayoutView="10" workbookViewId="0">
      <selection activeCell="AJ15" sqref="AJ15"/>
    </sheetView>
  </sheetViews>
  <sheetFormatPr defaultColWidth="9" defaultRowHeight="13"/>
  <cols>
    <col min="1" max="26" width="5.6328125" style="88" customWidth="1"/>
    <col min="27" max="27" width="6.26953125" style="88" customWidth="1"/>
    <col min="28" max="28" width="11.7265625" style="88" customWidth="1"/>
    <col min="29" max="29" width="5.6328125" style="88" customWidth="1"/>
    <col min="30" max="16384" width="9" style="88"/>
  </cols>
  <sheetData>
    <row r="1" spans="1:30" ht="66" customHeight="1">
      <c r="A1" s="987" t="s">
        <v>78</v>
      </c>
      <c r="B1" s="987"/>
      <c r="C1" s="987"/>
      <c r="D1" s="987"/>
      <c r="E1" s="987"/>
      <c r="F1" s="987"/>
      <c r="G1" s="987"/>
      <c r="H1" s="987"/>
      <c r="I1" s="987"/>
      <c r="J1" s="987"/>
      <c r="K1" s="987"/>
      <c r="L1" s="987"/>
      <c r="M1" s="987"/>
      <c r="N1" s="987"/>
      <c r="O1" s="987"/>
      <c r="P1" s="987"/>
      <c r="Q1" s="987"/>
      <c r="R1" s="987"/>
      <c r="S1" s="987"/>
      <c r="T1" s="987"/>
      <c r="U1" s="987"/>
      <c r="V1" s="987"/>
      <c r="W1" s="987"/>
      <c r="X1" s="987"/>
      <c r="Y1" s="987"/>
      <c r="Z1" s="987"/>
      <c r="AA1" s="987"/>
      <c r="AB1" s="987"/>
      <c r="AC1" s="987"/>
    </row>
    <row r="2" spans="1:30" ht="22.15" customHeight="1">
      <c r="A2" s="81"/>
      <c r="T2" s="82"/>
      <c r="U2" s="82"/>
      <c r="V2" s="82"/>
      <c r="X2" s="117" t="s">
        <v>45</v>
      </c>
      <c r="Y2" s="1151">
        <f ca="1">TODAY()</f>
        <v>46303</v>
      </c>
      <c r="Z2" s="1151"/>
      <c r="AA2" s="1151"/>
      <c r="AB2" s="1151"/>
      <c r="AC2" s="118"/>
      <c r="AD2" s="361"/>
    </row>
    <row r="3" spans="1:30" ht="22.15" customHeight="1">
      <c r="A3" s="1175" t="s">
        <v>477</v>
      </c>
      <c r="B3" s="1175"/>
      <c r="C3" s="1175"/>
      <c r="D3" s="1175"/>
      <c r="E3" s="1175"/>
      <c r="F3" s="1175"/>
      <c r="G3" s="1175"/>
      <c r="H3" s="1175"/>
      <c r="I3" s="1175"/>
      <c r="J3" s="1112" t="s">
        <v>39</v>
      </c>
      <c r="K3" s="1112"/>
      <c r="L3" s="1112"/>
      <c r="M3" s="1112"/>
      <c r="N3" s="1112"/>
      <c r="O3" s="1112"/>
      <c r="P3" s="1112"/>
      <c r="Q3" s="1112"/>
      <c r="R3" s="1112"/>
      <c r="S3" s="1112"/>
      <c r="T3" s="1112"/>
      <c r="U3" s="1112"/>
      <c r="V3" s="1112"/>
      <c r="W3" s="1112"/>
      <c r="X3" s="1112"/>
      <c r="Y3" s="1112"/>
      <c r="Z3" s="1112"/>
      <c r="AA3" s="1112"/>
      <c r="AB3" s="1112"/>
      <c r="AC3" s="1112"/>
    </row>
    <row r="4" spans="1:30" s="1" customFormat="1" ht="22.15" customHeight="1">
      <c r="A4" s="110" t="s">
        <v>40</v>
      </c>
      <c r="B4" s="1153" t="s">
        <v>0</v>
      </c>
      <c r="C4" s="1153"/>
      <c r="D4" s="1153"/>
      <c r="E4" s="1153"/>
      <c r="F4" s="1153" t="s">
        <v>1</v>
      </c>
      <c r="G4" s="1153"/>
      <c r="H4" s="1153" t="s">
        <v>69</v>
      </c>
      <c r="I4" s="1153"/>
      <c r="J4" s="1153" t="s">
        <v>71</v>
      </c>
      <c r="K4" s="1153"/>
      <c r="L4" s="1153" t="s">
        <v>70</v>
      </c>
      <c r="M4" s="1153"/>
      <c r="N4" s="1153" t="s">
        <v>6</v>
      </c>
      <c r="O4" s="1153"/>
      <c r="P4" s="1153" t="s">
        <v>22</v>
      </c>
      <c r="Q4" s="1153"/>
      <c r="R4" s="2"/>
      <c r="S4" s="284" t="s">
        <v>136</v>
      </c>
      <c r="T4" s="269"/>
      <c r="U4" s="269"/>
      <c r="V4" s="269"/>
      <c r="W4" s="269"/>
      <c r="X4" s="269"/>
      <c r="Y4" s="269"/>
      <c r="Z4" s="269"/>
      <c r="AA4" s="269"/>
      <c r="AB4" s="299"/>
      <c r="AC4" s="202"/>
    </row>
    <row r="5" spans="1:30" ht="22.15" customHeight="1">
      <c r="A5" s="759"/>
      <c r="B5" s="1174" t="str">
        <f>トータル!B82</f>
        <v>YM INCEPTION</v>
      </c>
      <c r="C5" s="1174"/>
      <c r="D5" s="1174"/>
      <c r="E5" s="1174"/>
      <c r="F5" s="1173" t="str">
        <f>トータル!C82</f>
        <v>251S</v>
      </c>
      <c r="G5" s="1173"/>
      <c r="H5" s="1173" t="str">
        <f>トータル!D82</f>
        <v>10/23-23</v>
      </c>
      <c r="I5" s="1173"/>
      <c r="J5" s="1172" t="str">
        <f>トータル!F82</f>
        <v>10/21</v>
      </c>
      <c r="K5" s="1173"/>
      <c r="L5" s="1172" t="str">
        <f>トータル!H82</f>
        <v>10/21</v>
      </c>
      <c r="M5" s="1173"/>
      <c r="N5" s="1172" t="str">
        <f>トータル!I82</f>
        <v>10/29</v>
      </c>
      <c r="O5" s="1173"/>
      <c r="P5" s="1172" t="str">
        <f>トータル!K82</f>
        <v>YML</v>
      </c>
      <c r="Q5" s="1173"/>
      <c r="R5" s="2"/>
      <c r="S5" s="400" t="s">
        <v>132</v>
      </c>
      <c r="T5" s="284"/>
      <c r="U5" s="284"/>
      <c r="V5" s="284"/>
      <c r="W5" s="284"/>
      <c r="X5" s="284"/>
      <c r="Y5" s="284"/>
      <c r="Z5" s="294"/>
      <c r="AA5" s="294"/>
      <c r="AB5" s="299"/>
      <c r="AC5" s="202"/>
    </row>
    <row r="6" spans="1:30" ht="22.15" customHeight="1">
      <c r="A6" s="255"/>
      <c r="B6" s="1174" t="str">
        <f>トータル!B83</f>
        <v>YM IMMENSE</v>
      </c>
      <c r="C6" s="1174"/>
      <c r="D6" s="1174"/>
      <c r="E6" s="1174"/>
      <c r="F6" s="1173" t="str">
        <f>トータル!C83</f>
        <v>412S</v>
      </c>
      <c r="G6" s="1173"/>
      <c r="H6" s="1173" t="str">
        <f>トータル!D83</f>
        <v>10/30-30</v>
      </c>
      <c r="I6" s="1173"/>
      <c r="J6" s="1172" t="str">
        <f>トータル!F83</f>
        <v>10/28</v>
      </c>
      <c r="K6" s="1173"/>
      <c r="L6" s="1172" t="str">
        <f>トータル!H83</f>
        <v>10/28</v>
      </c>
      <c r="M6" s="1173"/>
      <c r="N6" s="1172" t="str">
        <f>トータル!I83</f>
        <v>11/05</v>
      </c>
      <c r="O6" s="1173"/>
      <c r="P6" s="1172" t="str">
        <f>トータル!K83</f>
        <v>YML</v>
      </c>
      <c r="Q6" s="1173"/>
      <c r="R6" s="2"/>
      <c r="S6" s="271"/>
      <c r="T6" s="284"/>
      <c r="U6" s="284"/>
      <c r="V6" s="284"/>
      <c r="W6" s="284"/>
      <c r="X6" s="284"/>
      <c r="Y6" s="284"/>
      <c r="Z6" s="294"/>
      <c r="AA6" s="294"/>
      <c r="AB6" s="299"/>
      <c r="AC6" s="202"/>
    </row>
    <row r="7" spans="1:30" ht="22.15" customHeight="1">
      <c r="A7" s="759"/>
      <c r="B7" s="1174" t="str">
        <f>トータル!B84</f>
        <v>HORAI BRIDGE</v>
      </c>
      <c r="C7" s="1174"/>
      <c r="D7" s="1174"/>
      <c r="E7" s="1174"/>
      <c r="F7" s="1173" t="str">
        <f>トータル!C84</f>
        <v>230S</v>
      </c>
      <c r="G7" s="1173"/>
      <c r="H7" s="1173" t="str">
        <f>トータル!D84</f>
        <v>11/06-06</v>
      </c>
      <c r="I7" s="1173"/>
      <c r="J7" s="1172" t="str">
        <f>トータル!F84</f>
        <v>11/04</v>
      </c>
      <c r="K7" s="1173"/>
      <c r="L7" s="1172" t="str">
        <f>トータル!H84</f>
        <v>11/04</v>
      </c>
      <c r="M7" s="1173"/>
      <c r="N7" s="1172" t="str">
        <f>トータル!I84</f>
        <v>11/12</v>
      </c>
      <c r="O7" s="1173"/>
      <c r="P7" s="1172" t="str">
        <f>トータル!K84</f>
        <v>YML</v>
      </c>
      <c r="Q7" s="1173"/>
      <c r="R7" s="2"/>
      <c r="S7" s="295" t="s">
        <v>133</v>
      </c>
      <c r="T7" s="287"/>
      <c r="U7" s="287"/>
      <c r="V7" s="287"/>
      <c r="W7" s="287"/>
      <c r="X7" s="287"/>
      <c r="Y7" s="287"/>
      <c r="Z7" s="287"/>
      <c r="AA7" s="287"/>
      <c r="AB7" s="299"/>
      <c r="AC7" s="202"/>
    </row>
    <row r="8" spans="1:30" ht="22.15" customHeight="1">
      <c r="A8" s="759"/>
      <c r="B8" s="1174" t="str">
        <f>トータル!B85</f>
        <v>YM IMPROVEMENT</v>
      </c>
      <c r="C8" s="1174"/>
      <c r="D8" s="1174"/>
      <c r="E8" s="1174"/>
      <c r="F8" s="1173" t="str">
        <f>トータル!C85</f>
        <v>280S</v>
      </c>
      <c r="G8" s="1173"/>
      <c r="H8" s="1173" t="str">
        <f>トータル!D85</f>
        <v>11/13-13</v>
      </c>
      <c r="I8" s="1173"/>
      <c r="J8" s="1172" t="str">
        <f>トータル!F85</f>
        <v>11/11</v>
      </c>
      <c r="K8" s="1173"/>
      <c r="L8" s="1172" t="str">
        <f>トータル!H85</f>
        <v>11/11</v>
      </c>
      <c r="M8" s="1173"/>
      <c r="N8" s="1172" t="str">
        <f>トータル!I85</f>
        <v>11/19</v>
      </c>
      <c r="O8" s="1173"/>
      <c r="P8" s="1172" t="str">
        <f>トータル!K85</f>
        <v>YML</v>
      </c>
      <c r="Q8" s="1173"/>
      <c r="R8" s="2"/>
      <c r="S8" s="295" t="s">
        <v>134</v>
      </c>
      <c r="T8" s="288"/>
      <c r="U8" s="288"/>
      <c r="V8" s="288"/>
      <c r="W8" s="288"/>
      <c r="X8" s="288"/>
      <c r="Y8" s="288"/>
      <c r="Z8" s="287"/>
      <c r="AA8" s="287"/>
      <c r="AB8" s="299"/>
      <c r="AC8" s="202"/>
    </row>
    <row r="9" spans="1:30" ht="22.15" customHeight="1">
      <c r="A9" s="759" t="str">
        <f>トータル!A86&amp;""</f>
        <v/>
      </c>
      <c r="B9" s="1174" t="str">
        <f>トータル!B86</f>
        <v>YM INCEPTION</v>
      </c>
      <c r="C9" s="1174"/>
      <c r="D9" s="1174"/>
      <c r="E9" s="1174"/>
      <c r="F9" s="1173" t="str">
        <f>トータル!C86</f>
        <v>252S</v>
      </c>
      <c r="G9" s="1173"/>
      <c r="H9" s="1173" t="str">
        <f>トータル!D86</f>
        <v>11/20-20</v>
      </c>
      <c r="I9" s="1173"/>
      <c r="J9" s="1170" t="str">
        <f>トータル!F86</f>
        <v>11/18</v>
      </c>
      <c r="K9" s="1165"/>
      <c r="L9" s="1170" t="str">
        <f>トータル!H86</f>
        <v>11/18</v>
      </c>
      <c r="M9" s="1173"/>
      <c r="N9" s="1172" t="str">
        <f>トータル!I86</f>
        <v>11/26</v>
      </c>
      <c r="O9" s="1173"/>
      <c r="P9" s="1172" t="str">
        <f>トータル!K86</f>
        <v>YML</v>
      </c>
      <c r="Q9" s="1173"/>
      <c r="R9" s="2"/>
      <c r="S9" s="295" t="s">
        <v>135</v>
      </c>
      <c r="T9" s="300"/>
      <c r="U9" s="300"/>
      <c r="V9" s="300"/>
      <c r="W9" s="300"/>
      <c r="X9" s="300"/>
      <c r="Y9" s="300"/>
      <c r="Z9" s="296"/>
      <c r="AA9" s="296"/>
      <c r="AB9" s="299"/>
      <c r="AC9" s="202"/>
    </row>
    <row r="10" spans="1:30" ht="22.15" customHeight="1">
      <c r="A10" s="759"/>
      <c r="B10" s="1171" t="str">
        <f>トータル!B87</f>
        <v>YM IMMENSE</v>
      </c>
      <c r="C10" s="1164"/>
      <c r="D10" s="1164"/>
      <c r="E10" s="1164"/>
      <c r="F10" s="1165" t="str">
        <f>トータル!C87</f>
        <v>413S</v>
      </c>
      <c r="G10" s="1165"/>
      <c r="H10" s="1165" t="str">
        <f>トータル!D87</f>
        <v>11/27-27</v>
      </c>
      <c r="I10" s="1165"/>
      <c r="J10" s="1170" t="str">
        <f>トータル!F87</f>
        <v>11/25</v>
      </c>
      <c r="K10" s="1165"/>
      <c r="L10" s="1170" t="str">
        <f>トータル!H87</f>
        <v>11/25</v>
      </c>
      <c r="M10" s="1165"/>
      <c r="N10" s="1170" t="str">
        <f>トータル!I87</f>
        <v>12/03</v>
      </c>
      <c r="O10" s="1165"/>
      <c r="P10" s="1170" t="str">
        <f>トータル!K87</f>
        <v>YML</v>
      </c>
      <c r="Q10" s="1165"/>
      <c r="R10" s="2"/>
      <c r="S10" s="360" t="s">
        <v>156</v>
      </c>
      <c r="T10" s="301"/>
      <c r="U10" s="301"/>
      <c r="V10" s="301"/>
      <c r="W10" s="301"/>
      <c r="X10" s="301"/>
      <c r="Y10" s="301"/>
      <c r="Z10" s="298"/>
      <c r="AA10" s="298"/>
      <c r="AB10" s="299"/>
      <c r="AC10" s="202"/>
    </row>
    <row r="11" spans="1:30" ht="22.15" customHeight="1">
      <c r="A11" s="759"/>
      <c r="B11" s="1164" t="str">
        <f>トータル!B88</f>
        <v>HORAI BRIDGE</v>
      </c>
      <c r="C11" s="1164"/>
      <c r="D11" s="1164"/>
      <c r="E11" s="1164"/>
      <c r="F11" s="1165" t="str">
        <f>トータル!C88</f>
        <v>231S</v>
      </c>
      <c r="G11" s="1165"/>
      <c r="H11" s="1161" t="str">
        <f>トータル!D88</f>
        <v>12/04-04</v>
      </c>
      <c r="I11" s="1161"/>
      <c r="J11" s="1160" t="str">
        <f>トータル!F88</f>
        <v>12/02</v>
      </c>
      <c r="K11" s="1161"/>
      <c r="L11" s="1160" t="str">
        <f>トータル!H88</f>
        <v>12/02</v>
      </c>
      <c r="M11" s="1161"/>
      <c r="N11" s="1160" t="str">
        <f>トータル!I88</f>
        <v>12/10</v>
      </c>
      <c r="O11" s="1161"/>
      <c r="P11" s="1160" t="str">
        <f>トータル!K88</f>
        <v>YML</v>
      </c>
      <c r="Q11" s="1161"/>
      <c r="R11" s="2"/>
      <c r="S11" s="315" t="s">
        <v>139</v>
      </c>
      <c r="T11" s="283"/>
      <c r="U11" s="283"/>
      <c r="V11" s="283"/>
      <c r="W11" s="283"/>
      <c r="X11" s="283"/>
      <c r="Y11" s="273"/>
      <c r="Z11" s="273"/>
      <c r="AA11" s="273"/>
      <c r="AB11" s="299"/>
      <c r="AC11" s="202"/>
    </row>
    <row r="12" spans="1:30" ht="22.15" customHeight="1">
      <c r="A12" s="759" t="str">
        <f>トータル!A89&amp;""</f>
        <v/>
      </c>
      <c r="B12" s="1164" t="str">
        <f>トータル!B89</f>
        <v>YM IMPROVEMENT</v>
      </c>
      <c r="C12" s="1164"/>
      <c r="D12" s="1164"/>
      <c r="E12" s="1164"/>
      <c r="F12" s="1165" t="str">
        <f>トータル!C89</f>
        <v>281S</v>
      </c>
      <c r="G12" s="1165"/>
      <c r="H12" s="1161" t="str">
        <f>トータル!D89</f>
        <v>12/11-11</v>
      </c>
      <c r="I12" s="1161"/>
      <c r="J12" s="1160" t="str">
        <f>トータル!F89</f>
        <v>12/09</v>
      </c>
      <c r="K12" s="1161"/>
      <c r="L12" s="1160" t="str">
        <f>トータル!H89</f>
        <v>12/09</v>
      </c>
      <c r="M12" s="1161"/>
      <c r="N12" s="1160" t="str">
        <f>トータル!I89</f>
        <v>12/17</v>
      </c>
      <c r="O12" s="1161"/>
      <c r="P12" s="1160" t="str">
        <f>トータル!K89</f>
        <v>YML</v>
      </c>
      <c r="Q12" s="1161"/>
      <c r="R12" s="2"/>
      <c r="S12" s="359" t="s">
        <v>140</v>
      </c>
      <c r="T12" s="283"/>
      <c r="U12" s="283"/>
      <c r="V12" s="283"/>
      <c r="W12" s="283"/>
      <c r="X12" s="283"/>
      <c r="Y12" s="273"/>
      <c r="Z12" s="273"/>
      <c r="AA12" s="273"/>
      <c r="AB12" s="299"/>
      <c r="AC12" s="202"/>
    </row>
    <row r="13" spans="1:30" ht="22.15" customHeight="1">
      <c r="A13" s="759" t="str">
        <f>トータル!A90&amp;""</f>
        <v/>
      </c>
      <c r="B13" s="1164" t="str">
        <f>トータル!B90</f>
        <v>YM INCEPTION</v>
      </c>
      <c r="C13" s="1164"/>
      <c r="D13" s="1164"/>
      <c r="E13" s="1164"/>
      <c r="F13" s="1165" t="str">
        <f>トータル!C90</f>
        <v>253S</v>
      </c>
      <c r="G13" s="1165"/>
      <c r="H13" s="1161" t="str">
        <f>トータル!D90</f>
        <v>12/18-18</v>
      </c>
      <c r="I13" s="1161"/>
      <c r="J13" s="1162" t="str">
        <f>トータル!F90</f>
        <v>12/16</v>
      </c>
      <c r="K13" s="1163"/>
      <c r="L13" s="1162" t="str">
        <f>トータル!H90</f>
        <v>12/16</v>
      </c>
      <c r="M13" s="1163"/>
      <c r="N13" s="1162" t="str">
        <f>トータル!I90</f>
        <v>12/24</v>
      </c>
      <c r="O13" s="1163"/>
      <c r="P13" s="1160" t="str">
        <f>トータル!K90</f>
        <v>YML</v>
      </c>
      <c r="Q13" s="1161"/>
      <c r="R13" s="2"/>
      <c r="S13" s="359" t="s">
        <v>153</v>
      </c>
      <c r="T13" s="359"/>
      <c r="U13" s="359"/>
      <c r="V13" s="359"/>
      <c r="W13" s="359"/>
      <c r="X13" s="359"/>
      <c r="Y13" s="359"/>
      <c r="Z13" s="359"/>
      <c r="AA13" s="359"/>
      <c r="AB13" s="299"/>
      <c r="AC13" s="202"/>
    </row>
    <row r="14" spans="1:30" ht="22.15" customHeight="1">
      <c r="A14" s="760"/>
      <c r="B14" s="1166" t="str">
        <f>トータル!B91</f>
        <v>YM IMMENSE</v>
      </c>
      <c r="C14" s="1166"/>
      <c r="D14" s="1166"/>
      <c r="E14" s="1166"/>
      <c r="F14" s="1155" t="str">
        <f>トータル!C91</f>
        <v>414S</v>
      </c>
      <c r="G14" s="1155"/>
      <c r="H14" s="1154" t="str">
        <f>トータル!D76</f>
        <v>12/25-25</v>
      </c>
      <c r="I14" s="1155"/>
      <c r="J14" s="1156" t="str">
        <f>トータル!F91</f>
        <v>12/23</v>
      </c>
      <c r="K14" s="1157"/>
      <c r="L14" s="1156" t="str">
        <f>トータル!H76</f>
        <v>12/23</v>
      </c>
      <c r="M14" s="1158"/>
      <c r="N14" s="1156" t="str">
        <f>トータル!I91</f>
        <v>12/31</v>
      </c>
      <c r="O14" s="1158"/>
      <c r="P14" s="1154" t="s">
        <v>48</v>
      </c>
      <c r="Q14" s="1155"/>
      <c r="R14" s="2"/>
      <c r="S14" s="293"/>
      <c r="T14" s="293"/>
      <c r="U14" s="293"/>
      <c r="V14" s="293"/>
      <c r="W14" s="293"/>
      <c r="X14" s="293"/>
      <c r="Y14" s="293"/>
      <c r="Z14" s="293"/>
      <c r="AA14" s="293"/>
      <c r="AB14" s="244"/>
      <c r="AC14" s="202"/>
    </row>
    <row r="15" spans="1:30" ht="22.15" customHeight="1">
      <c r="A15" s="79"/>
      <c r="B15" s="245"/>
      <c r="C15" s="245"/>
      <c r="D15" s="245"/>
      <c r="E15" s="245"/>
      <c r="F15" s="246"/>
      <c r="G15" s="246"/>
      <c r="H15" s="246"/>
      <c r="I15" s="246"/>
      <c r="J15" s="247"/>
      <c r="K15" s="246"/>
      <c r="L15" s="247"/>
      <c r="M15" s="246"/>
      <c r="N15" s="247"/>
      <c r="O15" s="246"/>
      <c r="P15" s="247"/>
      <c r="Q15" s="246"/>
      <c r="R15" s="2"/>
      <c r="S15" s="293"/>
      <c r="T15" s="293"/>
      <c r="U15" s="293"/>
      <c r="V15" s="293"/>
      <c r="W15" s="293"/>
      <c r="X15" s="293"/>
      <c r="Y15" s="293"/>
      <c r="Z15" s="293"/>
      <c r="AA15" s="293"/>
      <c r="AB15" s="244"/>
      <c r="AC15" s="202"/>
    </row>
    <row r="16" spans="1:30" ht="22.15" customHeight="1">
      <c r="A16" s="79"/>
      <c r="B16" s="245"/>
      <c r="C16" s="245"/>
      <c r="D16" s="245"/>
      <c r="E16" s="245"/>
      <c r="F16" s="246"/>
      <c r="G16" s="246"/>
      <c r="H16" s="246"/>
      <c r="I16" s="246"/>
      <c r="J16" s="247"/>
      <c r="K16" s="246"/>
      <c r="L16" s="247"/>
      <c r="M16" s="246"/>
      <c r="N16" s="247"/>
      <c r="O16" s="246"/>
      <c r="P16" s="247"/>
      <c r="Q16" s="246"/>
      <c r="R16" s="2"/>
      <c r="S16" s="306"/>
      <c r="T16" s="306"/>
      <c r="U16" s="306"/>
      <c r="V16" s="306"/>
      <c r="W16" s="306"/>
      <c r="X16" s="306"/>
      <c r="Y16" s="306"/>
      <c r="Z16" s="306"/>
      <c r="AA16" s="306"/>
      <c r="AB16" s="244"/>
      <c r="AC16" s="202"/>
    </row>
    <row r="17" spans="1:29" s="111" customFormat="1" ht="22.15" customHeight="1">
      <c r="A17" s="1100" t="s">
        <v>147</v>
      </c>
      <c r="B17" s="1100"/>
      <c r="C17" s="1100"/>
      <c r="D17" s="1100"/>
      <c r="E17" s="1100"/>
      <c r="F17" s="1100"/>
      <c r="G17" s="1100"/>
      <c r="H17" s="1100"/>
      <c r="I17" s="1100"/>
      <c r="J17" s="1100"/>
      <c r="K17" s="1100"/>
      <c r="L17" s="1100"/>
      <c r="M17" s="1100"/>
      <c r="N17" s="1100"/>
      <c r="O17" s="109"/>
      <c r="P17" s="1048" t="s">
        <v>224</v>
      </c>
      <c r="Q17" s="1048"/>
      <c r="R17" s="1048"/>
      <c r="S17" s="1048"/>
      <c r="T17" s="1048"/>
      <c r="U17" s="1048"/>
      <c r="V17" s="1048"/>
      <c r="W17" s="1048"/>
      <c r="X17" s="1048"/>
      <c r="Y17" s="1048"/>
      <c r="Z17" s="1048"/>
      <c r="AA17" s="1048"/>
      <c r="AB17" s="1048"/>
      <c r="AC17" s="1048"/>
    </row>
    <row r="18" spans="1:29" s="111" customFormat="1" ht="22.15" customHeight="1">
      <c r="A18" s="1102" t="s">
        <v>253</v>
      </c>
      <c r="B18" s="1102"/>
      <c r="C18" s="1102"/>
      <c r="D18" s="1102"/>
      <c r="E18" s="1102"/>
      <c r="F18" s="1102"/>
      <c r="G18" s="1102"/>
      <c r="H18" s="1102"/>
      <c r="I18" s="1102"/>
      <c r="J18" s="1102"/>
      <c r="K18" s="1102"/>
      <c r="L18" s="1102"/>
      <c r="M18" s="1102"/>
      <c r="N18" s="1102"/>
      <c r="O18" s="112"/>
      <c r="P18" s="1159" t="s">
        <v>254</v>
      </c>
      <c r="Q18" s="1159"/>
      <c r="R18" s="1159"/>
      <c r="S18" s="1159"/>
      <c r="T18" s="1159"/>
      <c r="U18" s="1159"/>
      <c r="V18" s="1159"/>
      <c r="W18" s="1159"/>
      <c r="X18" s="1159"/>
      <c r="Y18" s="1159"/>
      <c r="Z18" s="1159"/>
      <c r="AA18" s="1159"/>
      <c r="AB18" s="1159"/>
      <c r="AC18" s="1159"/>
    </row>
    <row r="19" spans="1:29" s="111" customFormat="1" ht="22.15" customHeight="1">
      <c r="A19" s="1102"/>
      <c r="B19" s="1102"/>
      <c r="C19" s="1102"/>
      <c r="D19" s="1102"/>
      <c r="E19" s="1102"/>
      <c r="F19" s="1102"/>
      <c r="G19" s="1102"/>
      <c r="H19" s="1102"/>
      <c r="I19" s="1102"/>
      <c r="J19" s="1102"/>
      <c r="K19" s="1102"/>
      <c r="L19" s="1102"/>
      <c r="M19" s="1102"/>
      <c r="N19" s="1102"/>
      <c r="O19" s="112"/>
      <c r="P19" s="1159"/>
      <c r="Q19" s="1159"/>
      <c r="R19" s="1159"/>
      <c r="S19" s="1159"/>
      <c r="T19" s="1159"/>
      <c r="U19" s="1159"/>
      <c r="V19" s="1159"/>
      <c r="W19" s="1159"/>
      <c r="X19" s="1159"/>
      <c r="Y19" s="1159"/>
      <c r="Z19" s="1159"/>
      <c r="AA19" s="1159"/>
      <c r="AB19" s="1159"/>
      <c r="AC19" s="1159"/>
    </row>
    <row r="20" spans="1:29" s="111" customFormat="1" ht="22.15" customHeight="1">
      <c r="A20" s="1102"/>
      <c r="B20" s="1102"/>
      <c r="C20" s="1102"/>
      <c r="D20" s="1102"/>
      <c r="E20" s="1102"/>
      <c r="F20" s="1102"/>
      <c r="G20" s="1102"/>
      <c r="H20" s="1102"/>
      <c r="I20" s="1102"/>
      <c r="J20" s="1102"/>
      <c r="K20" s="1102"/>
      <c r="L20" s="1102"/>
      <c r="M20" s="1102"/>
      <c r="N20" s="1102"/>
      <c r="O20" s="112"/>
      <c r="P20" s="1159"/>
      <c r="Q20" s="1159"/>
      <c r="R20" s="1159"/>
      <c r="S20" s="1159"/>
      <c r="T20" s="1159"/>
      <c r="U20" s="1159"/>
      <c r="V20" s="1159"/>
      <c r="W20" s="1159"/>
      <c r="X20" s="1159"/>
      <c r="Y20" s="1159"/>
      <c r="Z20" s="1159"/>
      <c r="AA20" s="1159"/>
      <c r="AB20" s="1159"/>
      <c r="AC20" s="1159"/>
    </row>
    <row r="21" spans="1:29" s="111" customFormat="1" ht="22.15" customHeight="1">
      <c r="A21" s="1102"/>
      <c r="B21" s="1102"/>
      <c r="C21" s="1102"/>
      <c r="D21" s="1102"/>
      <c r="E21" s="1102"/>
      <c r="F21" s="1102"/>
      <c r="G21" s="1102"/>
      <c r="H21" s="1102"/>
      <c r="I21" s="1102"/>
      <c r="J21" s="1102"/>
      <c r="K21" s="1102"/>
      <c r="L21" s="1102"/>
      <c r="M21" s="1102"/>
      <c r="N21" s="1102"/>
      <c r="O21" s="112"/>
      <c r="P21" s="1159"/>
      <c r="Q21" s="1159"/>
      <c r="R21" s="1159"/>
      <c r="S21" s="1159"/>
      <c r="T21" s="1159"/>
      <c r="U21" s="1159"/>
      <c r="V21" s="1159"/>
      <c r="W21" s="1159"/>
      <c r="X21" s="1159"/>
      <c r="Y21" s="1159"/>
      <c r="Z21" s="1159"/>
      <c r="AA21" s="1159"/>
      <c r="AB21" s="1159"/>
      <c r="AC21" s="1159"/>
    </row>
    <row r="22" spans="1:29" s="111" customFormat="1" ht="22.15" customHeight="1">
      <c r="A22" s="1102"/>
      <c r="B22" s="1102"/>
      <c r="C22" s="1102"/>
      <c r="D22" s="1102"/>
      <c r="E22" s="1102"/>
      <c r="F22" s="1102"/>
      <c r="G22" s="1102"/>
      <c r="H22" s="1102"/>
      <c r="I22" s="1102"/>
      <c r="J22" s="1102"/>
      <c r="K22" s="1102"/>
      <c r="L22" s="1102"/>
      <c r="M22" s="1102"/>
      <c r="N22" s="1102"/>
      <c r="O22" s="112"/>
      <c r="P22" s="1159"/>
      <c r="Q22" s="1159"/>
      <c r="R22" s="1159"/>
      <c r="S22" s="1159"/>
      <c r="T22" s="1159"/>
      <c r="U22" s="1159"/>
      <c r="V22" s="1159"/>
      <c r="W22" s="1159"/>
      <c r="X22" s="1159"/>
      <c r="Y22" s="1159"/>
      <c r="Z22" s="1159"/>
      <c r="AA22" s="1159"/>
      <c r="AB22" s="1159"/>
      <c r="AC22" s="1159"/>
    </row>
    <row r="23" spans="1:29" s="111" customFormat="1" ht="22.15" customHeight="1">
      <c r="A23" s="1102"/>
      <c r="B23" s="1102"/>
      <c r="C23" s="1102"/>
      <c r="D23" s="1102"/>
      <c r="E23" s="1102"/>
      <c r="F23" s="1102"/>
      <c r="G23" s="1102"/>
      <c r="H23" s="1102"/>
      <c r="I23" s="1102"/>
      <c r="J23" s="1102"/>
      <c r="K23" s="1102"/>
      <c r="L23" s="1102"/>
      <c r="M23" s="1102"/>
      <c r="N23" s="1102"/>
      <c r="O23" s="112"/>
      <c r="P23" s="1159"/>
      <c r="Q23" s="1159"/>
      <c r="R23" s="1159"/>
      <c r="S23" s="1159"/>
      <c r="T23" s="1159"/>
      <c r="U23" s="1159"/>
      <c r="V23" s="1159"/>
      <c r="W23" s="1159"/>
      <c r="X23" s="1159"/>
      <c r="Y23" s="1159"/>
      <c r="Z23" s="1159"/>
      <c r="AA23" s="1159"/>
      <c r="AB23" s="1159"/>
      <c r="AC23" s="1159"/>
    </row>
    <row r="24" spans="1:29" s="111" customFormat="1" ht="22.15" customHeight="1">
      <c r="A24" s="1102"/>
      <c r="B24" s="1102"/>
      <c r="C24" s="1102"/>
      <c r="D24" s="1102"/>
      <c r="E24" s="1102"/>
      <c r="F24" s="1102"/>
      <c r="G24" s="1102"/>
      <c r="H24" s="1102"/>
      <c r="I24" s="1102"/>
      <c r="J24" s="1102"/>
      <c r="K24" s="1102"/>
      <c r="L24" s="1102"/>
      <c r="M24" s="1102"/>
      <c r="N24" s="1102"/>
      <c r="O24" s="112"/>
      <c r="P24" s="1159"/>
      <c r="Q24" s="1159"/>
      <c r="R24" s="1159"/>
      <c r="S24" s="1159"/>
      <c r="T24" s="1159"/>
      <c r="U24" s="1159"/>
      <c r="V24" s="1159"/>
      <c r="W24" s="1159"/>
      <c r="X24" s="1159"/>
      <c r="Y24" s="1159"/>
      <c r="Z24" s="1159"/>
      <c r="AA24" s="1159"/>
      <c r="AB24" s="1159"/>
      <c r="AC24" s="1159"/>
    </row>
    <row r="25" spans="1:29" s="111" customFormat="1" ht="22.15" customHeight="1">
      <c r="A25" s="531" t="s">
        <v>236</v>
      </c>
      <c r="B25" s="321"/>
      <c r="C25" s="321"/>
      <c r="D25" s="321"/>
      <c r="E25" s="321"/>
      <c r="F25" s="321"/>
      <c r="G25" s="321"/>
      <c r="H25" s="321"/>
      <c r="I25" s="321"/>
      <c r="J25" s="321"/>
      <c r="K25" s="321"/>
      <c r="L25" s="321"/>
      <c r="M25" s="321"/>
      <c r="N25" s="321"/>
      <c r="O25" s="112"/>
      <c r="P25" s="547" t="s">
        <v>237</v>
      </c>
      <c r="Q25" s="350"/>
      <c r="R25" s="350"/>
      <c r="S25" s="350"/>
      <c r="T25" s="350"/>
      <c r="U25" s="350"/>
      <c r="V25" s="350"/>
      <c r="W25" s="350"/>
      <c r="X25" s="350"/>
      <c r="Y25" s="350"/>
      <c r="Z25" s="350"/>
      <c r="AA25" s="350"/>
      <c r="AB25" s="350"/>
      <c r="AC25" s="351"/>
    </row>
    <row r="26" spans="1:29" s="111" customFormat="1" ht="22.15" customHeight="1">
      <c r="A26" s="177"/>
      <c r="B26" s="177"/>
      <c r="C26" s="177"/>
      <c r="D26" s="177"/>
      <c r="E26" s="177"/>
      <c r="F26" s="177"/>
      <c r="G26" s="177"/>
      <c r="H26" s="177"/>
      <c r="I26" s="177"/>
      <c r="J26" s="177"/>
      <c r="K26" s="177"/>
      <c r="L26" s="177"/>
      <c r="M26" s="177"/>
      <c r="N26" s="177"/>
      <c r="O26" s="112"/>
      <c r="P26" s="248"/>
      <c r="Q26" s="248"/>
      <c r="R26" s="248"/>
      <c r="S26" s="248"/>
      <c r="T26" s="248"/>
      <c r="U26" s="248"/>
      <c r="V26" s="248"/>
      <c r="W26" s="248"/>
      <c r="X26" s="248"/>
      <c r="Y26" s="248"/>
      <c r="Z26" s="248"/>
      <c r="AA26" s="248"/>
      <c r="AB26" s="248"/>
      <c r="AC26" s="248"/>
    </row>
    <row r="27" spans="1:29" ht="22.15" customHeight="1">
      <c r="A27" s="1167" t="s">
        <v>41</v>
      </c>
      <c r="B27" s="1167"/>
      <c r="C27" s="1167"/>
      <c r="D27" s="1167"/>
      <c r="E27" s="1167"/>
      <c r="F27" s="1167"/>
      <c r="G27" s="1167"/>
      <c r="H27" s="1167"/>
      <c r="I27" s="1167"/>
      <c r="J27" s="1167"/>
      <c r="K27" s="1167"/>
      <c r="L27" s="1167"/>
      <c r="M27" s="1167"/>
      <c r="N27" s="1167"/>
      <c r="O27" s="1167"/>
      <c r="P27" s="1167"/>
      <c r="Q27" s="1167"/>
      <c r="R27" s="1167"/>
      <c r="S27" s="1167"/>
      <c r="T27" s="1167"/>
      <c r="U27" s="1167"/>
      <c r="V27" s="1167"/>
      <c r="W27" s="1167"/>
      <c r="X27" s="1167"/>
      <c r="Y27" s="1167"/>
      <c r="Z27" s="1167"/>
      <c r="AA27" s="1167"/>
      <c r="AB27" s="1167"/>
      <c r="AC27" s="1167"/>
    </row>
    <row r="28" spans="1:29" ht="22.15" customHeight="1">
      <c r="A28" s="1168" t="s">
        <v>42</v>
      </c>
      <c r="B28" s="1168"/>
      <c r="C28" s="1168"/>
      <c r="D28" s="1168"/>
      <c r="E28" s="1168"/>
      <c r="F28" s="1168"/>
      <c r="G28" s="1168"/>
      <c r="H28" s="1168"/>
      <c r="I28" s="1168"/>
      <c r="J28" s="1168"/>
      <c r="K28" s="1168"/>
      <c r="L28" s="1168"/>
      <c r="M28" s="1168"/>
      <c r="N28" s="1168"/>
      <c r="O28" s="1168"/>
      <c r="P28" s="1168"/>
      <c r="Q28" s="1168"/>
      <c r="R28" s="1168"/>
      <c r="S28" s="1168"/>
      <c r="T28" s="1168"/>
      <c r="U28" s="1168"/>
      <c r="V28" s="1168"/>
      <c r="W28" s="1168"/>
      <c r="X28" s="1168"/>
      <c r="Y28" s="1168"/>
      <c r="Z28" s="1168"/>
      <c r="AA28" s="1168"/>
      <c r="AB28" s="1168"/>
      <c r="AC28" s="1168"/>
    </row>
    <row r="29" spans="1:29" ht="22.15" customHeight="1">
      <c r="A29" s="1169" t="s">
        <v>43</v>
      </c>
      <c r="B29" s="1169"/>
      <c r="C29" s="1169"/>
      <c r="D29" s="1169"/>
      <c r="E29" s="1169"/>
      <c r="F29" s="1169"/>
      <c r="G29" s="1169"/>
      <c r="H29" s="1169"/>
      <c r="I29" s="1169"/>
      <c r="J29" s="1169"/>
      <c r="K29" s="1169"/>
      <c r="L29" s="1169"/>
      <c r="M29" s="1169"/>
      <c r="N29" s="1169"/>
      <c r="O29" s="1169"/>
      <c r="P29" s="1169"/>
      <c r="Q29" s="1169"/>
      <c r="R29" s="1169"/>
      <c r="S29" s="1169"/>
      <c r="T29" s="1169"/>
      <c r="U29" s="1169"/>
      <c r="V29" s="1169"/>
      <c r="W29" s="1169"/>
      <c r="X29" s="1169"/>
      <c r="Y29" s="1169"/>
      <c r="Z29" s="1169"/>
      <c r="AA29" s="1169"/>
      <c r="AB29" s="1169"/>
      <c r="AC29" s="1169"/>
    </row>
  </sheetData>
  <mergeCells count="88">
    <mergeCell ref="A1:AC1"/>
    <mergeCell ref="A3:I3"/>
    <mergeCell ref="J3:AC3"/>
    <mergeCell ref="B4:E4"/>
    <mergeCell ref="F4:G4"/>
    <mergeCell ref="H4:I4"/>
    <mergeCell ref="J4:K4"/>
    <mergeCell ref="L4:M4"/>
    <mergeCell ref="N4:O4"/>
    <mergeCell ref="P4:Q4"/>
    <mergeCell ref="Y2:AB2"/>
    <mergeCell ref="L5:M5"/>
    <mergeCell ref="P17:AC17"/>
    <mergeCell ref="A17:N17"/>
    <mergeCell ref="N5:O5"/>
    <mergeCell ref="P5:Q5"/>
    <mergeCell ref="P6:Q6"/>
    <mergeCell ref="B7:E7"/>
    <mergeCell ref="F7:G7"/>
    <mergeCell ref="H7:I7"/>
    <mergeCell ref="J7:K7"/>
    <mergeCell ref="B5:E5"/>
    <mergeCell ref="B8:E8"/>
    <mergeCell ref="F8:G8"/>
    <mergeCell ref="F5:G5"/>
    <mergeCell ref="H5:I5"/>
    <mergeCell ref="J5:K5"/>
    <mergeCell ref="B6:E6"/>
    <mergeCell ref="F6:G6"/>
    <mergeCell ref="H6:I6"/>
    <mergeCell ref="J6:K6"/>
    <mergeCell ref="L9:M9"/>
    <mergeCell ref="B9:E9"/>
    <mergeCell ref="F9:G9"/>
    <mergeCell ref="H9:I9"/>
    <mergeCell ref="J9:K9"/>
    <mergeCell ref="H8:I8"/>
    <mergeCell ref="J8:K8"/>
    <mergeCell ref="L10:M10"/>
    <mergeCell ref="N6:O6"/>
    <mergeCell ref="N10:O10"/>
    <mergeCell ref="P8:Q8"/>
    <mergeCell ref="N9:O9"/>
    <mergeCell ref="P9:Q9"/>
    <mergeCell ref="N8:O8"/>
    <mergeCell ref="L8:M8"/>
    <mergeCell ref="L7:M7"/>
    <mergeCell ref="N7:O7"/>
    <mergeCell ref="P7:Q7"/>
    <mergeCell ref="L6:M6"/>
    <mergeCell ref="A27:AC27"/>
    <mergeCell ref="A28:AC28"/>
    <mergeCell ref="A29:AC29"/>
    <mergeCell ref="P10:Q10"/>
    <mergeCell ref="B11:E11"/>
    <mergeCell ref="F11:G11"/>
    <mergeCell ref="H11:I11"/>
    <mergeCell ref="J11:K11"/>
    <mergeCell ref="L11:M11"/>
    <mergeCell ref="N11:O11"/>
    <mergeCell ref="P11:Q11"/>
    <mergeCell ref="B10:E10"/>
    <mergeCell ref="F10:G10"/>
    <mergeCell ref="H10:I10"/>
    <mergeCell ref="J10:K10"/>
    <mergeCell ref="B12:E12"/>
    <mergeCell ref="A18:N24"/>
    <mergeCell ref="P18:AC24"/>
    <mergeCell ref="P12:Q12"/>
    <mergeCell ref="P13:Q13"/>
    <mergeCell ref="J12:K12"/>
    <mergeCell ref="J13:K13"/>
    <mergeCell ref="L12:M12"/>
    <mergeCell ref="L13:M13"/>
    <mergeCell ref="N12:O12"/>
    <mergeCell ref="N13:O13"/>
    <mergeCell ref="B13:E13"/>
    <mergeCell ref="F12:G12"/>
    <mergeCell ref="F13:G13"/>
    <mergeCell ref="H12:I12"/>
    <mergeCell ref="H13:I13"/>
    <mergeCell ref="B14:E14"/>
    <mergeCell ref="P14:Q14"/>
    <mergeCell ref="F14:G14"/>
    <mergeCell ref="H14:I14"/>
    <mergeCell ref="J14:K14"/>
    <mergeCell ref="L14:M14"/>
    <mergeCell ref="N14:O14"/>
  </mergeCells>
  <phoneticPr fontId="1"/>
  <conditionalFormatting sqref="A5:A6">
    <cfRule type="containsText" dxfId="797" priority="16" operator="containsText" text="●">
      <formula>NOT(ISERROR(SEARCH("●",A5)))</formula>
    </cfRule>
    <cfRule type="containsText" dxfId="796" priority="17" operator="containsText" text="×">
      <formula>NOT(ISERROR(SEARCH("×",A5)))</formula>
    </cfRule>
  </conditionalFormatting>
  <conditionalFormatting sqref="A5:A8">
    <cfRule type="containsText" dxfId="795" priority="18" operator="containsText" text="▲">
      <formula>NOT(ISERROR(SEARCH("▲",A5)))</formula>
    </cfRule>
  </conditionalFormatting>
  <conditionalFormatting sqref="A6">
    <cfRule type="containsText" dxfId="794" priority="13" operator="containsText" text="▲">
      <formula>NOT(ISERROR(SEARCH("▲",A6)))</formula>
    </cfRule>
    <cfRule type="containsText" dxfId="793" priority="14" operator="containsText" text="×">
      <formula>NOT(ISERROR(SEARCH("×",A6)))</formula>
    </cfRule>
    <cfRule type="containsText" dxfId="792" priority="15" operator="containsText" text="▲">
      <formula>NOT(ISERROR(SEARCH("▲",A6)))</formula>
    </cfRule>
  </conditionalFormatting>
  <conditionalFormatting sqref="A7 A9">
    <cfRule type="containsText" dxfId="791" priority="38" operator="containsText" text="▲">
      <formula>NOT(ISERROR(SEARCH("▲",A7)))</formula>
    </cfRule>
  </conditionalFormatting>
  <conditionalFormatting sqref="A7">
    <cfRule type="containsText" dxfId="790" priority="21" operator="containsText" text="▲">
      <formula>NOT(ISERROR(SEARCH("▲",A7)))</formula>
    </cfRule>
  </conditionalFormatting>
  <conditionalFormatting sqref="A7:A8">
    <cfRule type="containsText" dxfId="789" priority="20" operator="containsText" text="×">
      <formula>NOT(ISERROR(SEARCH("×",A7)))</formula>
    </cfRule>
  </conditionalFormatting>
  <conditionalFormatting sqref="A5:A11">
    <cfRule type="containsText" dxfId="788" priority="24" operator="containsText" text="●">
      <formula>NOT(ISERROR(SEARCH("●",A5)))</formula>
    </cfRule>
    <cfRule type="containsText" dxfId="787" priority="26" operator="containsText" text="×">
      <formula>NOT(ISERROR(SEARCH("×",A5)))</formula>
    </cfRule>
  </conditionalFormatting>
  <conditionalFormatting sqref="A8">
    <cfRule type="containsText" dxfId="786" priority="25" operator="containsText" text="▲">
      <formula>NOT(ISERROR(SEARCH("▲",A8)))</formula>
    </cfRule>
  </conditionalFormatting>
  <conditionalFormatting sqref="A10:A12">
    <cfRule type="containsText" dxfId="785" priority="10" operator="containsText" text="▲">
      <formula>NOT(ISERROR(SEARCH("▲",A10)))</formula>
    </cfRule>
  </conditionalFormatting>
  <conditionalFormatting sqref="A12">
    <cfRule type="containsText" dxfId="784" priority="11" operator="containsText" text="●">
      <formula>NOT(ISERROR(SEARCH("●",A12)))</formula>
    </cfRule>
    <cfRule type="containsText" dxfId="783" priority="12" operator="containsText" text="×">
      <formula>NOT(ISERROR(SEARCH("×",A12)))</formula>
    </cfRule>
  </conditionalFormatting>
  <conditionalFormatting sqref="A6">
    <cfRule type="containsText" dxfId="782" priority="9" operator="containsText" text="▲">
      <formula>NOT(ISERROR(SEARCH("▲",A6)))</formula>
    </cfRule>
  </conditionalFormatting>
  <conditionalFormatting sqref="A5">
    <cfRule type="containsText" dxfId="781" priority="7" operator="containsText" text="×">
      <formula>NOT(ISERROR(SEARCH("×",A5)))</formula>
    </cfRule>
  </conditionalFormatting>
  <conditionalFormatting sqref="A5">
    <cfRule type="containsText" dxfId="780" priority="8" operator="containsText" text="▲">
      <formula>NOT(ISERROR(SEARCH("▲",A5)))</formula>
    </cfRule>
  </conditionalFormatting>
  <conditionalFormatting sqref="A7:A9">
    <cfRule type="containsText" dxfId="779" priority="4" operator="containsText" text="▲">
      <formula>NOT(ISERROR(SEARCH("▲",A7)))</formula>
    </cfRule>
  </conditionalFormatting>
  <conditionalFormatting sqref="A9">
    <cfRule type="containsText" dxfId="778" priority="5" operator="containsText" text="●">
      <formula>NOT(ISERROR(SEARCH("●",A9)))</formula>
    </cfRule>
    <cfRule type="containsText" dxfId="777" priority="6" operator="containsText" text="×">
      <formula>NOT(ISERROR(SEARCH("×",A9)))</formula>
    </cfRule>
  </conditionalFormatting>
  <conditionalFormatting sqref="A13:A14">
    <cfRule type="containsText" dxfId="776" priority="1" operator="containsText" text="▲">
      <formula>NOT(ISERROR(SEARCH("▲",A13)))</formula>
    </cfRule>
  </conditionalFormatting>
  <conditionalFormatting sqref="A13:A14">
    <cfRule type="containsText" dxfId="775" priority="2" operator="containsText" text="●">
      <formula>NOT(ISERROR(SEARCH("●",A13)))</formula>
    </cfRule>
    <cfRule type="containsText" dxfId="774" priority="3" operator="containsText" text="×">
      <formula>NOT(ISERROR(SEARCH("×",A13)))</formula>
    </cfRule>
  </conditionalFormatting>
  <hyperlinks>
    <hyperlink ref="S5:AA6" r:id="rId1" display="【重要】"/>
    <hyperlink ref="S8:AA10" r:id="rId2" display="【推奨】"/>
    <hyperlink ref="S5:S6" r:id="rId3" display="【重要】"/>
    <hyperlink ref="S8:S9" r:id="rId4" display="【推奨】"/>
    <hyperlink ref="S4:S5" r:id="rId5" display="【重要】"/>
    <hyperlink ref="S7" r:id="rId6"/>
    <hyperlink ref="S8" r:id="rId7" display="https://online.oceanlinks.co.jp/schedule?area=&amp;from=&amp;to="/>
    <hyperlink ref="S9" r:id="rId8"/>
    <hyperlink ref="S7:S9" r:id="rId9" display="【推奨】"/>
    <hyperlink ref="S5" r:id="rId10"/>
  </hyperlinks>
  <pageMargins left="0" right="0.19685039370078741" top="0" bottom="0" header="0" footer="0"/>
  <pageSetup paperSize="9" scale="86" orientation="landscape" r:id="rId11"/>
  <drawing r:id="rId1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theme="8"/>
    <pageSetUpPr fitToPage="1"/>
  </sheetPr>
  <dimension ref="A1:AP38"/>
  <sheetViews>
    <sheetView showWhiteSpace="0" view="pageBreakPreview" zoomScale="80" zoomScaleNormal="85" zoomScaleSheetLayoutView="80" zoomScalePageLayoutView="10" workbookViewId="0">
      <selection activeCell="AO25" sqref="AO25"/>
    </sheetView>
  </sheetViews>
  <sheetFormatPr defaultColWidth="9" defaultRowHeight="13"/>
  <cols>
    <col min="1" max="1" width="5.6328125" style="94" customWidth="1"/>
    <col min="2" max="26" width="5.6328125" style="88" customWidth="1"/>
    <col min="27" max="27" width="6.26953125" style="88" customWidth="1"/>
    <col min="28" max="28" width="1" style="88" customWidth="1"/>
    <col min="29" max="36" width="5.6328125" style="88" customWidth="1"/>
    <col min="37" max="37" width="8.08984375" style="88" customWidth="1"/>
    <col min="38" max="16384" width="9" style="88"/>
  </cols>
  <sheetData>
    <row r="1" spans="1:42" ht="50.25" customHeight="1">
      <c r="A1" s="987" t="s">
        <v>80</v>
      </c>
      <c r="B1" s="987"/>
      <c r="C1" s="987"/>
      <c r="D1" s="987"/>
      <c r="E1" s="987"/>
      <c r="F1" s="987"/>
      <c r="G1" s="987"/>
      <c r="H1" s="987"/>
      <c r="I1" s="987"/>
      <c r="J1" s="987"/>
      <c r="K1" s="987"/>
      <c r="L1" s="987"/>
      <c r="M1" s="987"/>
      <c r="N1" s="987"/>
      <c r="O1" s="987"/>
      <c r="P1" s="987"/>
      <c r="Q1" s="987"/>
      <c r="R1" s="987"/>
      <c r="S1" s="987"/>
      <c r="T1" s="987"/>
      <c r="U1" s="987"/>
      <c r="V1" s="987"/>
      <c r="W1" s="987"/>
      <c r="X1" s="987"/>
      <c r="Y1" s="987"/>
      <c r="Z1" s="987"/>
      <c r="AA1" s="987"/>
      <c r="AB1" s="987"/>
      <c r="AC1" s="987"/>
      <c r="AD1" s="987"/>
      <c r="AE1" s="987"/>
      <c r="AF1" s="987"/>
      <c r="AG1" s="987"/>
      <c r="AH1" s="987"/>
      <c r="AI1" s="987"/>
      <c r="AJ1" s="987"/>
      <c r="AK1" s="987"/>
    </row>
    <row r="2" spans="1:42" ht="22.15" customHeight="1">
      <c r="A2" s="81"/>
      <c r="AG2" s="117" t="s">
        <v>45</v>
      </c>
      <c r="AH2" s="988">
        <f ca="1">TODAY()</f>
        <v>46303</v>
      </c>
      <c r="AI2" s="988"/>
      <c r="AJ2" s="988"/>
      <c r="AK2" s="988"/>
    </row>
    <row r="3" spans="1:42" ht="22.15" customHeight="1">
      <c r="A3" s="1183" t="s">
        <v>478</v>
      </c>
      <c r="B3" s="1183"/>
      <c r="C3" s="1183"/>
      <c r="D3" s="1183"/>
      <c r="E3" s="1183"/>
      <c r="F3" s="1183"/>
      <c r="G3" s="1183"/>
      <c r="H3" s="1183"/>
      <c r="I3" s="1183"/>
      <c r="J3" s="1183"/>
      <c r="K3" s="1183"/>
      <c r="L3" s="88" t="s">
        <v>39</v>
      </c>
      <c r="M3" s="69"/>
      <c r="N3" s="69"/>
      <c r="P3" s="1"/>
      <c r="Q3" s="1"/>
      <c r="AL3" s="1"/>
      <c r="AM3" s="1"/>
      <c r="AN3" s="1"/>
      <c r="AO3" s="1"/>
      <c r="AP3" s="1"/>
    </row>
    <row r="4" spans="1:42" s="1" customFormat="1" ht="21.75" customHeight="1" thickBot="1">
      <c r="A4" s="1184" t="s">
        <v>40</v>
      </c>
      <c r="B4" s="1186" t="s">
        <v>0</v>
      </c>
      <c r="C4" s="1186"/>
      <c r="D4" s="1186"/>
      <c r="E4" s="1186"/>
      <c r="F4" s="1186" t="s">
        <v>1</v>
      </c>
      <c r="G4" s="1186"/>
      <c r="H4" s="1186"/>
      <c r="I4" s="1188" t="s">
        <v>46</v>
      </c>
      <c r="J4" s="1188"/>
      <c r="K4" s="1188"/>
      <c r="L4" s="1188"/>
      <c r="M4" s="1188"/>
      <c r="N4" s="1188"/>
      <c r="O4" s="1189" t="s">
        <v>47</v>
      </c>
      <c r="P4" s="1190"/>
      <c r="Q4" s="1190"/>
      <c r="R4" s="1190"/>
      <c r="S4" s="1190"/>
      <c r="T4" s="1190"/>
      <c r="U4" s="1186" t="s">
        <v>2</v>
      </c>
      <c r="V4" s="1186"/>
      <c r="W4" s="1186"/>
      <c r="X4" s="1186" t="s">
        <v>22</v>
      </c>
      <c r="Y4" s="1186"/>
      <c r="Z4" s="1186"/>
      <c r="AA4" s="2"/>
      <c r="AB4" s="284" t="s">
        <v>136</v>
      </c>
      <c r="AC4" s="294"/>
      <c r="AD4" s="309"/>
      <c r="AE4" s="309"/>
      <c r="AF4" s="309"/>
      <c r="AG4" s="309"/>
      <c r="AH4" s="309"/>
      <c r="AI4" s="309"/>
      <c r="AJ4" s="309"/>
      <c r="AK4" s="309"/>
      <c r="AL4" s="111"/>
      <c r="AM4" s="88"/>
      <c r="AN4" s="88"/>
      <c r="AO4" s="88"/>
      <c r="AP4" s="88"/>
    </row>
    <row r="5" spans="1:42" ht="22.15" customHeight="1" thickTop="1">
      <c r="A5" s="1185"/>
      <c r="B5" s="1187"/>
      <c r="C5" s="1187"/>
      <c r="D5" s="1187"/>
      <c r="E5" s="1187"/>
      <c r="F5" s="1187"/>
      <c r="G5" s="1187"/>
      <c r="H5" s="1187"/>
      <c r="I5" s="203"/>
      <c r="J5" s="204" t="s">
        <v>73</v>
      </c>
      <c r="K5" s="204"/>
      <c r="L5" s="203"/>
      <c r="M5" s="204" t="s">
        <v>74</v>
      </c>
      <c r="N5" s="205"/>
      <c r="O5" s="206"/>
      <c r="P5" s="207" t="s">
        <v>73</v>
      </c>
      <c r="Q5" s="208"/>
      <c r="R5" s="206"/>
      <c r="S5" s="207" t="s">
        <v>74</v>
      </c>
      <c r="T5" s="208"/>
      <c r="U5" s="1187"/>
      <c r="V5" s="1187"/>
      <c r="W5" s="1187"/>
      <c r="X5" s="1187"/>
      <c r="Y5" s="1187"/>
      <c r="Z5" s="1187"/>
      <c r="AA5" s="248"/>
      <c r="AB5" s="400" t="s">
        <v>132</v>
      </c>
      <c r="AC5" s="294"/>
      <c r="AD5" s="352"/>
      <c r="AE5" s="287"/>
      <c r="AF5" s="352"/>
      <c r="AG5" s="352"/>
      <c r="AH5" s="352"/>
      <c r="AI5" s="352"/>
      <c r="AJ5" s="352"/>
      <c r="AK5" s="333"/>
      <c r="AL5" s="355"/>
    </row>
    <row r="6" spans="1:42" ht="24">
      <c r="A6" s="343" t="s">
        <v>801</v>
      </c>
      <c r="B6" s="1176" t="str">
        <f>トータル!B229&amp;""</f>
        <v xml:space="preserve">WAN HAI 335 </v>
      </c>
      <c r="C6" s="1177"/>
      <c r="D6" s="1177"/>
      <c r="E6" s="1178"/>
      <c r="F6" s="1179" t="str">
        <f>トータル!C229&amp;""</f>
        <v>S018</v>
      </c>
      <c r="G6" s="1179"/>
      <c r="H6" s="1179"/>
      <c r="I6" s="1180" t="str">
        <f>トータル!H229&amp;""</f>
        <v>10/01</v>
      </c>
      <c r="J6" s="1181"/>
      <c r="K6" s="1182"/>
      <c r="L6" s="1180" t="s">
        <v>573</v>
      </c>
      <c r="M6" s="1181"/>
      <c r="N6" s="1182"/>
      <c r="O6" s="1180" t="str">
        <f>トータル!F229&amp;""</f>
        <v>10/01</v>
      </c>
      <c r="P6" s="1181"/>
      <c r="Q6" s="1182"/>
      <c r="R6" s="1180" t="s">
        <v>451</v>
      </c>
      <c r="S6" s="1181"/>
      <c r="T6" s="1182"/>
      <c r="U6" s="1180" t="str">
        <f>トータル!I229&amp;""</f>
        <v>10/12</v>
      </c>
      <c r="V6" s="1181"/>
      <c r="W6" s="1182"/>
      <c r="X6" s="1181" t="s">
        <v>57</v>
      </c>
      <c r="Y6" s="1181"/>
      <c r="Z6" s="1182"/>
      <c r="AA6" s="302"/>
      <c r="AB6" s="295" t="s">
        <v>133</v>
      </c>
      <c r="AC6" s="271"/>
      <c r="AD6" s="353"/>
      <c r="AE6" s="353"/>
      <c r="AF6" s="353"/>
      <c r="AG6" s="353"/>
      <c r="AH6" s="353"/>
      <c r="AI6" s="353"/>
      <c r="AJ6" s="353"/>
      <c r="AK6" s="354"/>
    </row>
    <row r="7" spans="1:42" ht="22.15" customHeight="1">
      <c r="A7" s="343" t="s">
        <v>801</v>
      </c>
      <c r="B7" s="1176" t="str">
        <f>トータル!B230&amp;""</f>
        <v>WAN HAI 353</v>
      </c>
      <c r="C7" s="1177"/>
      <c r="D7" s="1177"/>
      <c r="E7" s="1178"/>
      <c r="F7" s="1179" t="str">
        <f>トータル!C230&amp;""</f>
        <v>S050</v>
      </c>
      <c r="G7" s="1179"/>
      <c r="H7" s="1179"/>
      <c r="I7" s="1191" t="str">
        <f>トータル!H230&amp;""</f>
        <v>10/07</v>
      </c>
      <c r="J7" s="1192"/>
      <c r="K7" s="1193"/>
      <c r="L7" s="1194" t="str">
        <f>トータル!O230</f>
        <v>10/09-10</v>
      </c>
      <c r="M7" s="1195"/>
      <c r="N7" s="1196"/>
      <c r="O7" s="1191" t="str">
        <f>トータル!F230&amp;""</f>
        <v>10/07</v>
      </c>
      <c r="P7" s="1192"/>
      <c r="Q7" s="1193"/>
      <c r="R7" s="1180" t="str">
        <f>トータル!P230</f>
        <v>-</v>
      </c>
      <c r="S7" s="1181"/>
      <c r="T7" s="1182"/>
      <c r="U7" s="1180" t="str">
        <f>トータル!I230&amp;""</f>
        <v>10/15</v>
      </c>
      <c r="V7" s="1181"/>
      <c r="W7" s="1182"/>
      <c r="X7" s="1181" t="str">
        <f>トータル!K230&amp;""</f>
        <v>IAL</v>
      </c>
      <c r="Y7" s="1181"/>
      <c r="Z7" s="1182"/>
      <c r="AA7" s="302"/>
      <c r="AB7" s="295" t="s">
        <v>134</v>
      </c>
      <c r="AC7" s="271"/>
      <c r="AD7" s="353"/>
      <c r="AE7" s="353"/>
      <c r="AF7" s="353"/>
      <c r="AG7" s="353"/>
      <c r="AH7" s="353"/>
      <c r="AI7" s="353"/>
      <c r="AJ7" s="353"/>
      <c r="AK7" s="354"/>
    </row>
    <row r="8" spans="1:42" ht="22.15" customHeight="1">
      <c r="A8" s="759"/>
      <c r="B8" s="1176" t="str">
        <f>トータル!B231&amp;""</f>
        <v>NAVIOS VERDE</v>
      </c>
      <c r="C8" s="1177"/>
      <c r="D8" s="1177"/>
      <c r="E8" s="1178"/>
      <c r="F8" s="1179" t="str">
        <f>トータル!C231&amp;""</f>
        <v>188S</v>
      </c>
      <c r="G8" s="1179"/>
      <c r="H8" s="1179"/>
      <c r="I8" s="1180" t="str">
        <f>トータル!H231&amp;""</f>
        <v>10/08</v>
      </c>
      <c r="J8" s="1181"/>
      <c r="K8" s="1182"/>
      <c r="L8" s="1180" t="str">
        <f>トータル!O231</f>
        <v>-</v>
      </c>
      <c r="M8" s="1181"/>
      <c r="N8" s="1182"/>
      <c r="O8" s="1180" t="str">
        <f>トータル!F231&amp;""</f>
        <v>10/08</v>
      </c>
      <c r="P8" s="1181"/>
      <c r="Q8" s="1182"/>
      <c r="R8" s="1180" t="str">
        <f>トータル!P231</f>
        <v>10/10-11</v>
      </c>
      <c r="S8" s="1181"/>
      <c r="T8" s="1182"/>
      <c r="U8" s="1180" t="str">
        <f>トータル!I231&amp;""</f>
        <v>10/20</v>
      </c>
      <c r="V8" s="1181"/>
      <c r="W8" s="1182"/>
      <c r="X8" s="1181" t="str">
        <f>トータル!K231&amp;""</f>
        <v>ONE</v>
      </c>
      <c r="Y8" s="1181"/>
      <c r="Z8" s="1182"/>
      <c r="AA8" s="303"/>
      <c r="AB8" s="295" t="s">
        <v>135</v>
      </c>
      <c r="AC8" s="271"/>
      <c r="AD8" s="353"/>
      <c r="AE8" s="353"/>
      <c r="AF8" s="353"/>
      <c r="AG8" s="353"/>
      <c r="AH8" s="353"/>
      <c r="AI8" s="353"/>
      <c r="AJ8" s="353"/>
      <c r="AK8" s="354"/>
    </row>
    <row r="9" spans="1:42" ht="22.15" customHeight="1">
      <c r="A9" s="343" t="s">
        <v>119</v>
      </c>
      <c r="B9" s="1176" t="str">
        <f>トータル!B232&amp;""</f>
        <v>WAN HAI 368</v>
      </c>
      <c r="C9" s="1177"/>
      <c r="D9" s="1177"/>
      <c r="E9" s="1178"/>
      <c r="F9" s="1179" t="str">
        <f>トータル!C232&amp;""</f>
        <v>S041</v>
      </c>
      <c r="G9" s="1179"/>
      <c r="H9" s="1179"/>
      <c r="I9" s="1191" t="str">
        <f>トータル!H232&amp;""</f>
        <v>10/14</v>
      </c>
      <c r="J9" s="1192"/>
      <c r="K9" s="1193"/>
      <c r="L9" s="1194" t="str">
        <f>トータル!O232</f>
        <v>10/16-17</v>
      </c>
      <c r="M9" s="1195"/>
      <c r="N9" s="1196"/>
      <c r="O9" s="1191" t="str">
        <f>トータル!F232&amp;""</f>
        <v>10/14</v>
      </c>
      <c r="P9" s="1192"/>
      <c r="Q9" s="1193"/>
      <c r="R9" s="1180" t="str">
        <f>トータル!P232</f>
        <v>-</v>
      </c>
      <c r="S9" s="1181"/>
      <c r="T9" s="1182"/>
      <c r="U9" s="1180" t="str">
        <f>トータル!I232&amp;""</f>
        <v>10/22</v>
      </c>
      <c r="V9" s="1181"/>
      <c r="W9" s="1182"/>
      <c r="X9" s="1181" t="str">
        <f>トータル!K232&amp;""</f>
        <v>IAL</v>
      </c>
      <c r="Y9" s="1181"/>
      <c r="Z9" s="1182"/>
      <c r="AA9" s="304"/>
      <c r="AB9" s="271"/>
      <c r="AC9" s="271"/>
      <c r="AD9" s="353"/>
      <c r="AE9" s="353"/>
      <c r="AF9" s="353"/>
      <c r="AG9" s="353"/>
      <c r="AH9" s="353"/>
      <c r="AI9" s="353"/>
      <c r="AJ9" s="353"/>
      <c r="AK9" s="354"/>
      <c r="AN9" s="97"/>
    </row>
    <row r="10" spans="1:42" ht="22.15" customHeight="1">
      <c r="A10" s="752" t="s">
        <v>801</v>
      </c>
      <c r="B10" s="1176" t="str">
        <f>トータル!B233&amp;""</f>
        <v>NAVIOS CHRYSALIS</v>
      </c>
      <c r="C10" s="1177"/>
      <c r="D10" s="1177"/>
      <c r="E10" s="1178"/>
      <c r="F10" s="1179" t="str">
        <f>トータル!C233&amp;""</f>
        <v>018S</v>
      </c>
      <c r="G10" s="1179"/>
      <c r="H10" s="1179"/>
      <c r="I10" s="1180" t="str">
        <f>トータル!H233&amp;""</f>
        <v>10/15</v>
      </c>
      <c r="J10" s="1181"/>
      <c r="K10" s="1182"/>
      <c r="L10" s="1180" t="str">
        <f>トータル!O233</f>
        <v>-</v>
      </c>
      <c r="M10" s="1181"/>
      <c r="N10" s="1182"/>
      <c r="O10" s="1180" t="str">
        <f>トータル!F233&amp;""</f>
        <v>10/15</v>
      </c>
      <c r="P10" s="1181"/>
      <c r="Q10" s="1182"/>
      <c r="R10" s="1180" t="str">
        <f>トータル!P233</f>
        <v>10/17-18</v>
      </c>
      <c r="S10" s="1181"/>
      <c r="T10" s="1182"/>
      <c r="U10" s="1180" t="str">
        <f>トータル!I233&amp;""</f>
        <v>10/27</v>
      </c>
      <c r="V10" s="1181"/>
      <c r="W10" s="1182"/>
      <c r="X10" s="1181" t="str">
        <f>トータル!K233&amp;""</f>
        <v>ONE</v>
      </c>
      <c r="Y10" s="1181"/>
      <c r="Z10" s="1182"/>
      <c r="AA10" s="304"/>
      <c r="AB10" s="295"/>
      <c r="AC10" s="295"/>
      <c r="AD10" s="287"/>
      <c r="AE10" s="287"/>
      <c r="AF10" s="287"/>
      <c r="AG10" s="287"/>
      <c r="AH10" s="287"/>
      <c r="AI10" s="287"/>
      <c r="AJ10" s="287"/>
      <c r="AK10" s="299"/>
    </row>
    <row r="11" spans="1:42" ht="22.15" customHeight="1">
      <c r="A11" s="703" t="s">
        <v>119</v>
      </c>
      <c r="B11" s="1176" t="str">
        <f>トータル!B234&amp;""</f>
        <v>WAN HAI 370</v>
      </c>
      <c r="C11" s="1177"/>
      <c r="D11" s="1177"/>
      <c r="E11" s="1178"/>
      <c r="F11" s="1179" t="str">
        <f>トータル!C234&amp;""</f>
        <v>S033</v>
      </c>
      <c r="G11" s="1179"/>
      <c r="H11" s="1179"/>
      <c r="I11" s="1180" t="str">
        <f>トータル!H234&amp;""</f>
        <v>10/21</v>
      </c>
      <c r="J11" s="1181"/>
      <c r="K11" s="1182"/>
      <c r="L11" s="1180" t="str">
        <f>トータル!O234</f>
        <v>10/23-24</v>
      </c>
      <c r="M11" s="1181"/>
      <c r="N11" s="1182"/>
      <c r="O11" s="1180" t="str">
        <f>トータル!F234&amp;""</f>
        <v>10/21</v>
      </c>
      <c r="P11" s="1181"/>
      <c r="Q11" s="1182"/>
      <c r="R11" s="1180" t="str">
        <f>トータル!P234</f>
        <v>-</v>
      </c>
      <c r="S11" s="1181"/>
      <c r="T11" s="1182"/>
      <c r="U11" s="1180" t="str">
        <f>トータル!I234&amp;""</f>
        <v>10/29</v>
      </c>
      <c r="V11" s="1181"/>
      <c r="W11" s="1182"/>
      <c r="X11" s="1181" t="str">
        <f>トータル!K234&amp;""</f>
        <v>IAL</v>
      </c>
      <c r="Y11" s="1181"/>
      <c r="Z11" s="1182"/>
      <c r="AA11" s="304"/>
      <c r="AB11" s="295"/>
      <c r="AC11" s="295"/>
      <c r="AD11" s="288"/>
      <c r="AE11" s="288"/>
      <c r="AF11" s="288"/>
      <c r="AG11" s="288"/>
      <c r="AH11" s="288"/>
      <c r="AI11" s="287"/>
      <c r="AJ11" s="287"/>
      <c r="AK11" s="299"/>
    </row>
    <row r="12" spans="1:42" ht="22.15" customHeight="1">
      <c r="A12" s="774" t="s">
        <v>801</v>
      </c>
      <c r="B12" s="1176" t="str">
        <f>トータル!B235&amp;""</f>
        <v>ATHENS BRIDGE</v>
      </c>
      <c r="C12" s="1177"/>
      <c r="D12" s="1177"/>
      <c r="E12" s="1178"/>
      <c r="F12" s="1179" t="str">
        <f>トータル!C235&amp;""</f>
        <v>1190S</v>
      </c>
      <c r="G12" s="1179"/>
      <c r="H12" s="1179"/>
      <c r="I12" s="1180" t="str">
        <f>トータル!H235&amp;""</f>
        <v>10/22</v>
      </c>
      <c r="J12" s="1181"/>
      <c r="K12" s="1182"/>
      <c r="L12" s="1180" t="str">
        <f>トータル!O235</f>
        <v>-</v>
      </c>
      <c r="M12" s="1181"/>
      <c r="N12" s="1182"/>
      <c r="O12" s="1180" t="str">
        <f>トータル!F235</f>
        <v>10/22</v>
      </c>
      <c r="P12" s="1181"/>
      <c r="Q12" s="1182"/>
      <c r="R12" s="1180" t="str">
        <f>トータル!P235</f>
        <v>10/24-25</v>
      </c>
      <c r="S12" s="1181"/>
      <c r="T12" s="1182"/>
      <c r="U12" s="1180" t="str">
        <f>トータル!I235&amp;""</f>
        <v>11/03</v>
      </c>
      <c r="V12" s="1181"/>
      <c r="W12" s="1182"/>
      <c r="X12" s="1181" t="str">
        <f>トータル!K235&amp;""</f>
        <v>ONE</v>
      </c>
      <c r="Y12" s="1181"/>
      <c r="Z12" s="1182"/>
      <c r="AA12" s="305"/>
      <c r="AB12" s="295"/>
      <c r="AC12" s="295"/>
      <c r="AD12" s="300"/>
      <c r="AE12" s="300"/>
      <c r="AF12" s="300"/>
      <c r="AG12" s="300"/>
      <c r="AH12" s="300"/>
      <c r="AI12" s="296"/>
      <c r="AJ12" s="296"/>
      <c r="AK12" s="299"/>
    </row>
    <row r="13" spans="1:42" ht="22.15" customHeight="1">
      <c r="A13" s="703" t="s">
        <v>119</v>
      </c>
      <c r="B13" s="1176" t="str">
        <f>トータル!B236&amp;""</f>
        <v>INTERASIA TENACITY</v>
      </c>
      <c r="C13" s="1177"/>
      <c r="D13" s="1177"/>
      <c r="E13" s="1178"/>
      <c r="F13" s="1179" t="str">
        <f>トータル!C236&amp;""</f>
        <v>S026</v>
      </c>
      <c r="G13" s="1179"/>
      <c r="H13" s="1179"/>
      <c r="I13" s="1180" t="str">
        <f>トータル!H236&amp;""</f>
        <v>10/28</v>
      </c>
      <c r="J13" s="1181"/>
      <c r="K13" s="1182"/>
      <c r="L13" s="1180" t="str">
        <f>トータル!O236</f>
        <v>10/30-31</v>
      </c>
      <c r="M13" s="1181"/>
      <c r="N13" s="1182"/>
      <c r="O13" s="1180" t="str">
        <f>トータル!F236&amp;""</f>
        <v>10/28</v>
      </c>
      <c r="P13" s="1181"/>
      <c r="Q13" s="1182"/>
      <c r="R13" s="1180" t="str">
        <f>トータル!P236</f>
        <v>-</v>
      </c>
      <c r="S13" s="1181"/>
      <c r="T13" s="1182"/>
      <c r="U13" s="1180" t="str">
        <f>トータル!I236&amp;""</f>
        <v>11/05</v>
      </c>
      <c r="V13" s="1181"/>
      <c r="W13" s="1182"/>
      <c r="X13" s="1181" t="str">
        <f>トータル!K236&amp;""</f>
        <v>IAL</v>
      </c>
      <c r="Y13" s="1181"/>
      <c r="Z13" s="1182"/>
      <c r="AA13" s="306"/>
      <c r="AB13" s="315" t="s">
        <v>139</v>
      </c>
      <c r="AC13" s="283"/>
      <c r="AD13" s="283"/>
      <c r="AE13" s="283"/>
      <c r="AF13" s="283"/>
      <c r="AG13" s="283"/>
      <c r="AH13" s="273"/>
      <c r="AI13" s="273"/>
      <c r="AJ13" s="273"/>
      <c r="AK13" s="299"/>
    </row>
    <row r="14" spans="1:42" ht="22.15" customHeight="1">
      <c r="A14" s="703" t="s">
        <v>119</v>
      </c>
      <c r="B14" s="1197" t="str">
        <f>トータル!B237&amp;""</f>
        <v>EMMANUEL P</v>
      </c>
      <c r="C14" s="1198"/>
      <c r="D14" s="1198"/>
      <c r="E14" s="1199"/>
      <c r="F14" s="1200" t="str">
        <f>トータル!C237&amp;""</f>
        <v>015S</v>
      </c>
      <c r="G14" s="1200"/>
      <c r="H14" s="1200"/>
      <c r="I14" s="1201" t="str">
        <f>トータル!H237&amp;""</f>
        <v>10/29</v>
      </c>
      <c r="J14" s="1202"/>
      <c r="K14" s="1203"/>
      <c r="L14" s="1201" t="str">
        <f>トータル!O237</f>
        <v>-</v>
      </c>
      <c r="M14" s="1202"/>
      <c r="N14" s="1203"/>
      <c r="O14" s="1201" t="str">
        <f>トータル!F237</f>
        <v>10/29</v>
      </c>
      <c r="P14" s="1202"/>
      <c r="Q14" s="1203"/>
      <c r="R14" s="1201" t="str">
        <f>トータル!P237</f>
        <v>10/31-01</v>
      </c>
      <c r="S14" s="1202"/>
      <c r="T14" s="1203"/>
      <c r="U14" s="1201" t="str">
        <f>トータル!I237&amp;""</f>
        <v>11/10</v>
      </c>
      <c r="V14" s="1202"/>
      <c r="W14" s="1203"/>
      <c r="X14" s="1202" t="str">
        <f>トータル!K237&amp;""</f>
        <v>ONE</v>
      </c>
      <c r="Y14" s="1202"/>
      <c r="Z14" s="1203"/>
      <c r="AA14" s="306"/>
      <c r="AB14" s="359" t="s">
        <v>140</v>
      </c>
      <c r="AC14" s="359"/>
      <c r="AD14" s="359"/>
      <c r="AE14" s="359"/>
      <c r="AF14" s="359"/>
      <c r="AG14" s="359"/>
      <c r="AH14" s="359"/>
      <c r="AI14" s="359"/>
      <c r="AJ14" s="359"/>
      <c r="AK14" s="299"/>
    </row>
    <row r="15" spans="1:42" ht="22.15" customHeight="1">
      <c r="A15" s="703"/>
      <c r="B15" s="1204" t="str">
        <f>トータル!B238&amp;""</f>
        <v>WAN HAI 353</v>
      </c>
      <c r="C15" s="1205"/>
      <c r="D15" s="1205"/>
      <c r="E15" s="1206"/>
      <c r="F15" s="1207" t="str">
        <f>トータル!C238&amp;""</f>
        <v>S051</v>
      </c>
      <c r="G15" s="1207"/>
      <c r="H15" s="1207"/>
      <c r="I15" s="1180" t="str">
        <f>トータル!H238&amp;""</f>
        <v>11/04</v>
      </c>
      <c r="J15" s="1181"/>
      <c r="K15" s="1182"/>
      <c r="L15" s="1180" t="str">
        <f>トータル!O238</f>
        <v>11/06-07</v>
      </c>
      <c r="M15" s="1181"/>
      <c r="N15" s="1182"/>
      <c r="O15" s="1180" t="str">
        <f>トータル!F238&amp;""</f>
        <v>11/04</v>
      </c>
      <c r="P15" s="1181"/>
      <c r="Q15" s="1182"/>
      <c r="R15" s="1180" t="str">
        <f>トータル!P238</f>
        <v>-</v>
      </c>
      <c r="S15" s="1181"/>
      <c r="T15" s="1182"/>
      <c r="U15" s="1180" t="str">
        <f>トータル!I238&amp;""</f>
        <v>11/12</v>
      </c>
      <c r="V15" s="1181"/>
      <c r="W15" s="1182"/>
      <c r="X15" s="1181" t="str">
        <f>トータル!K238&amp;""</f>
        <v>IAL</v>
      </c>
      <c r="Y15" s="1181"/>
      <c r="Z15" s="1182"/>
      <c r="AA15" s="306"/>
      <c r="AB15" s="359" t="s">
        <v>153</v>
      </c>
      <c r="AC15" s="359"/>
      <c r="AD15" s="359"/>
      <c r="AE15" s="359"/>
      <c r="AF15" s="359"/>
      <c r="AG15" s="359"/>
      <c r="AH15" s="359"/>
      <c r="AI15" s="359"/>
      <c r="AJ15" s="359"/>
      <c r="AK15" s="251"/>
    </row>
    <row r="16" spans="1:42" ht="22.15" customHeight="1">
      <c r="A16" s="703"/>
      <c r="B16" s="1176" t="str">
        <f>トータル!B239&amp;""</f>
        <v>NAVIOS VERDE</v>
      </c>
      <c r="C16" s="1177"/>
      <c r="D16" s="1177"/>
      <c r="E16" s="1178"/>
      <c r="F16" s="1179" t="str">
        <f>トータル!C239&amp;""</f>
        <v>189S</v>
      </c>
      <c r="G16" s="1179"/>
      <c r="H16" s="1179"/>
      <c r="I16" s="1180" t="str">
        <f>トータル!H239&amp;""</f>
        <v>11/05</v>
      </c>
      <c r="J16" s="1181"/>
      <c r="K16" s="1182"/>
      <c r="L16" s="1180" t="str">
        <f>トータル!O239</f>
        <v>-</v>
      </c>
      <c r="M16" s="1181"/>
      <c r="N16" s="1182"/>
      <c r="O16" s="1180" t="str">
        <f>トータル!F239</f>
        <v>11/05</v>
      </c>
      <c r="P16" s="1181"/>
      <c r="Q16" s="1182"/>
      <c r="R16" s="1180" t="str">
        <f>トータル!P239</f>
        <v>11/07-08</v>
      </c>
      <c r="S16" s="1181"/>
      <c r="T16" s="1182"/>
      <c r="U16" s="1180" t="str">
        <f>トータル!I239&amp;""</f>
        <v>11/17</v>
      </c>
      <c r="V16" s="1181"/>
      <c r="W16" s="1182"/>
      <c r="X16" s="1181" t="str">
        <f>トータル!K239&amp;""</f>
        <v>ONE</v>
      </c>
      <c r="Y16" s="1181"/>
      <c r="Z16" s="1182"/>
      <c r="AA16" s="306"/>
      <c r="AB16" s="293"/>
      <c r="AC16" s="293"/>
      <c r="AD16" s="293"/>
      <c r="AE16" s="293"/>
      <c r="AF16" s="293"/>
      <c r="AG16" s="293"/>
      <c r="AH16" s="293"/>
      <c r="AI16" s="293"/>
      <c r="AJ16" s="293"/>
      <c r="AK16" s="563"/>
    </row>
    <row r="17" spans="1:37" ht="22.15" customHeight="1">
      <c r="A17" s="703"/>
      <c r="B17" s="1176" t="str">
        <f>トータル!B240&amp;""</f>
        <v>WAN HAI 368</v>
      </c>
      <c r="C17" s="1177"/>
      <c r="D17" s="1177"/>
      <c r="E17" s="1178"/>
      <c r="F17" s="1179" t="str">
        <f>トータル!C240&amp;""</f>
        <v>S042</v>
      </c>
      <c r="G17" s="1179"/>
      <c r="H17" s="1179"/>
      <c r="I17" s="1180" t="str">
        <f>トータル!H240&amp;""</f>
        <v>11/11</v>
      </c>
      <c r="J17" s="1181"/>
      <c r="K17" s="1182"/>
      <c r="L17" s="1180" t="str">
        <f>トータル!O240</f>
        <v>11/13-14</v>
      </c>
      <c r="M17" s="1181"/>
      <c r="N17" s="1182"/>
      <c r="O17" s="1180" t="str">
        <f>トータル!F240&amp;""</f>
        <v>11/11</v>
      </c>
      <c r="P17" s="1181"/>
      <c r="Q17" s="1182"/>
      <c r="R17" s="1180" t="str">
        <f>トータル!P240</f>
        <v>-</v>
      </c>
      <c r="S17" s="1181"/>
      <c r="T17" s="1182"/>
      <c r="U17" s="1180" t="str">
        <f>トータル!I240&amp;""</f>
        <v>11/20</v>
      </c>
      <c r="V17" s="1181"/>
      <c r="W17" s="1182"/>
      <c r="X17" s="1181" t="str">
        <f>トータル!K240&amp;""</f>
        <v>IAL</v>
      </c>
      <c r="Y17" s="1181"/>
      <c r="Z17" s="1182"/>
      <c r="AA17" s="312"/>
      <c r="AB17" s="293"/>
      <c r="AC17" s="293"/>
      <c r="AD17" s="293"/>
      <c r="AE17" s="293"/>
      <c r="AF17" s="293"/>
      <c r="AG17" s="293"/>
      <c r="AH17" s="293"/>
      <c r="AI17" s="293"/>
      <c r="AJ17" s="293"/>
      <c r="AK17" s="563"/>
    </row>
    <row r="18" spans="1:37" ht="22.15" customHeight="1">
      <c r="A18" s="775"/>
      <c r="B18" s="1208" t="str">
        <f>トータル!B241</f>
        <v>NAVIOS CHRYSALIS</v>
      </c>
      <c r="C18" s="1209"/>
      <c r="D18" s="1209"/>
      <c r="E18" s="1210"/>
      <c r="F18" s="1211" t="str">
        <f>トータル!C241</f>
        <v>019S</v>
      </c>
      <c r="G18" s="1211"/>
      <c r="H18" s="1211"/>
      <c r="I18" s="1212" t="str">
        <f>トータル!H241&amp;""</f>
        <v>11/12</v>
      </c>
      <c r="J18" s="1213"/>
      <c r="K18" s="1214"/>
      <c r="L18" s="1212" t="str">
        <f>トータル!O241</f>
        <v>-</v>
      </c>
      <c r="M18" s="1213"/>
      <c r="N18" s="1214"/>
      <c r="O18" s="1212" t="str">
        <f>トータル!F241</f>
        <v>11/12</v>
      </c>
      <c r="P18" s="1213"/>
      <c r="Q18" s="1214"/>
      <c r="R18" s="1212" t="str">
        <f>トータル!P241</f>
        <v>11/14-15</v>
      </c>
      <c r="S18" s="1213"/>
      <c r="T18" s="1214"/>
      <c r="U18" s="1212" t="str">
        <f>トータル!I241&amp;""</f>
        <v>11/24</v>
      </c>
      <c r="V18" s="1213"/>
      <c r="W18" s="1214"/>
      <c r="X18" s="1213" t="str">
        <f>トータル!K241&amp;""</f>
        <v>ONE</v>
      </c>
      <c r="Y18" s="1213"/>
      <c r="Z18" s="1214"/>
    </row>
    <row r="19" spans="1:37" ht="22.15" customHeight="1">
      <c r="A19" s="699"/>
      <c r="B19" s="1216" t="str">
        <f>トータル!B242&amp;""</f>
        <v/>
      </c>
      <c r="C19" s="1216"/>
      <c r="D19" s="1216"/>
      <c r="E19" s="1216"/>
      <c r="F19" s="1217" t="str">
        <f>トータル!C242&amp;""</f>
        <v/>
      </c>
      <c r="G19" s="1217"/>
      <c r="H19" s="1217"/>
      <c r="I19" s="1218" t="str">
        <f>トータル!H242&amp;""</f>
        <v>11/18</v>
      </c>
      <c r="J19" s="1218"/>
      <c r="K19" s="1218"/>
      <c r="L19" s="1218" t="s">
        <v>451</v>
      </c>
      <c r="M19" s="1218"/>
      <c r="N19" s="1218"/>
      <c r="O19" s="1218" t="str">
        <f>トータル!F242&amp;""</f>
        <v>11/18</v>
      </c>
      <c r="P19" s="1218"/>
      <c r="Q19" s="1218"/>
      <c r="R19" s="1218" t="str">
        <f>トータル!D242</f>
        <v>11/20-21</v>
      </c>
      <c r="S19" s="1218"/>
      <c r="T19" s="1218"/>
      <c r="U19" s="1218" t="str">
        <f>トータル!I242&amp;""</f>
        <v>11/27</v>
      </c>
      <c r="V19" s="1218"/>
      <c r="W19" s="1218"/>
      <c r="X19" s="1218" t="str">
        <f>トータル!K242&amp;""</f>
        <v>IAL</v>
      </c>
      <c r="Y19" s="1218"/>
      <c r="Z19" s="1218"/>
      <c r="AB19" s="313"/>
      <c r="AC19" s="313"/>
      <c r="AD19" s="313"/>
      <c r="AE19" s="313"/>
      <c r="AF19" s="313"/>
      <c r="AG19" s="313"/>
      <c r="AH19" s="313"/>
      <c r="AI19" s="313"/>
      <c r="AJ19" s="313"/>
      <c r="AK19" s="313"/>
    </row>
    <row r="20" spans="1:37" ht="22.15" customHeight="1">
      <c r="A20" s="691"/>
      <c r="B20" s="1219" t="str">
        <f>トータル!B243&amp;""</f>
        <v/>
      </c>
      <c r="C20" s="1219"/>
      <c r="D20" s="1219"/>
      <c r="E20" s="1219"/>
      <c r="F20" s="1220" t="str">
        <f>トータル!C243&amp;""</f>
        <v/>
      </c>
      <c r="G20" s="1220"/>
      <c r="H20" s="1220"/>
      <c r="I20" s="1215" t="str">
        <f>トータル!H243&amp;""</f>
        <v>11/19</v>
      </c>
      <c r="J20" s="1215"/>
      <c r="K20" s="1215"/>
      <c r="L20" s="1215" t="str">
        <f>トータル!D243</f>
        <v>11/21-22</v>
      </c>
      <c r="M20" s="1215"/>
      <c r="N20" s="1215"/>
      <c r="O20" s="1215" t="str">
        <f>トータル!F243</f>
        <v>11/19</v>
      </c>
      <c r="P20" s="1215"/>
      <c r="Q20" s="1215"/>
      <c r="R20" s="1215" t="s">
        <v>451</v>
      </c>
      <c r="S20" s="1215"/>
      <c r="T20" s="1215"/>
      <c r="U20" s="1215" t="str">
        <f>トータル!I243&amp;""</f>
        <v>12/01</v>
      </c>
      <c r="V20" s="1215"/>
      <c r="W20" s="1215"/>
      <c r="X20" s="1215" t="str">
        <f>トータル!K243&amp;""</f>
        <v>ONE</v>
      </c>
      <c r="Y20" s="1215"/>
      <c r="Z20" s="1215"/>
      <c r="AA20" s="698"/>
      <c r="AB20" s="313"/>
      <c r="AC20" s="313"/>
      <c r="AD20" s="313"/>
      <c r="AE20" s="313"/>
      <c r="AF20" s="313"/>
      <c r="AG20" s="313"/>
      <c r="AH20" s="313"/>
      <c r="AI20" s="313"/>
      <c r="AJ20" s="313"/>
      <c r="AK20" s="313"/>
    </row>
    <row r="21" spans="1:37" ht="22.15" hidden="1" customHeight="1">
      <c r="A21" s="344" t="str">
        <f>トータル!A244&amp;""</f>
        <v/>
      </c>
      <c r="B21" s="1228" t="str">
        <f>トータル!B244&amp;""</f>
        <v/>
      </c>
      <c r="C21" s="1229"/>
      <c r="D21" s="1229"/>
      <c r="E21" s="1230"/>
      <c r="F21" s="1231" t="str">
        <f>トータル!C244&amp;""</f>
        <v/>
      </c>
      <c r="G21" s="1231"/>
      <c r="H21" s="1231"/>
      <c r="I21" s="1225" t="str">
        <f>トータル!H244&amp;""</f>
        <v>11/25</v>
      </c>
      <c r="J21" s="1226"/>
      <c r="K21" s="1227"/>
      <c r="L21" s="1225" t="str">
        <f>トータル!O244&amp;""</f>
        <v>11/27-28</v>
      </c>
      <c r="M21" s="1226"/>
      <c r="N21" s="1227"/>
      <c r="O21" s="1225" t="str">
        <f>トータル!F244&amp;""</f>
        <v>11/25</v>
      </c>
      <c r="P21" s="1226"/>
      <c r="Q21" s="1227"/>
      <c r="R21" s="1226" t="str">
        <f>トータル!P244&amp;""</f>
        <v/>
      </c>
      <c r="S21" s="1226"/>
      <c r="T21" s="1226"/>
      <c r="U21" s="1225" t="str">
        <f>トータル!I244&amp;""</f>
        <v>12/04</v>
      </c>
      <c r="V21" s="1226"/>
      <c r="W21" s="1227"/>
      <c r="X21" s="1226" t="str">
        <f>トータル!K244&amp;""</f>
        <v>IAL</v>
      </c>
      <c r="Y21" s="1226"/>
      <c r="Z21" s="1227"/>
      <c r="AA21" s="314"/>
      <c r="AB21" s="313"/>
      <c r="AC21" s="313"/>
      <c r="AD21" s="313"/>
      <c r="AE21" s="313"/>
      <c r="AF21" s="313"/>
      <c r="AG21" s="313"/>
      <c r="AH21" s="313"/>
      <c r="AI21" s="313"/>
      <c r="AJ21" s="313"/>
      <c r="AK21" s="313"/>
    </row>
    <row r="22" spans="1:37" ht="28.5" customHeight="1">
      <c r="A22" s="429"/>
      <c r="B22" s="65"/>
      <c r="C22" s="65"/>
      <c r="D22" s="65"/>
      <c r="E22" s="65"/>
      <c r="F22" s="67"/>
      <c r="G22" s="67"/>
      <c r="H22" s="67"/>
      <c r="I22" s="37"/>
      <c r="J22" s="37"/>
      <c r="K22" s="37"/>
      <c r="L22" s="31"/>
      <c r="M22" s="31"/>
      <c r="N22" s="31"/>
      <c r="O22" s="37"/>
      <c r="P22" s="37"/>
      <c r="Q22" s="37"/>
      <c r="R22" s="37"/>
      <c r="S22" s="37"/>
      <c r="T22" s="37"/>
      <c r="U22" s="37"/>
      <c r="V22" s="37"/>
      <c r="W22" s="37"/>
      <c r="X22" s="32"/>
      <c r="Y22" s="32"/>
      <c r="Z22" s="32"/>
      <c r="AB22" s="97"/>
      <c r="AC22" s="97"/>
      <c r="AD22" s="97"/>
      <c r="AE22" s="97"/>
      <c r="AF22" s="97"/>
      <c r="AG22" s="97"/>
      <c r="AH22" s="97"/>
      <c r="AI22" s="97"/>
      <c r="AJ22" s="97"/>
      <c r="AK22" s="97"/>
    </row>
    <row r="23" spans="1:37" ht="24.65" customHeight="1">
      <c r="A23" s="1221" t="s">
        <v>147</v>
      </c>
      <c r="B23" s="1222"/>
      <c r="C23" s="1222"/>
      <c r="D23" s="1222"/>
      <c r="E23" s="1222"/>
      <c r="F23" s="1222"/>
      <c r="G23" s="1222"/>
      <c r="H23" s="1222"/>
      <c r="I23" s="1222"/>
      <c r="J23" s="1222"/>
      <c r="K23" s="1222"/>
      <c r="L23" s="1222"/>
      <c r="M23" s="1222"/>
      <c r="N23" s="1222"/>
      <c r="O23" s="1222"/>
      <c r="P23" s="1222"/>
      <c r="Q23" s="1222"/>
      <c r="T23" s="1223" t="s">
        <v>224</v>
      </c>
      <c r="U23" s="1224"/>
      <c r="V23" s="1224"/>
      <c r="W23" s="1224"/>
      <c r="X23" s="1224"/>
      <c r="Y23" s="1224"/>
      <c r="Z23" s="1224"/>
      <c r="AA23" s="1224"/>
      <c r="AB23" s="1224"/>
      <c r="AC23" s="1224"/>
      <c r="AD23" s="1224"/>
      <c r="AE23" s="1224"/>
      <c r="AF23" s="1224"/>
      <c r="AG23" s="1224"/>
      <c r="AH23" s="1224"/>
      <c r="AI23" s="1224"/>
      <c r="AJ23" s="1224"/>
      <c r="AK23" s="1224"/>
    </row>
    <row r="24" spans="1:37" ht="19.5" customHeight="1">
      <c r="A24" s="1122" t="s">
        <v>257</v>
      </c>
      <c r="B24" s="1122"/>
      <c r="C24" s="1122"/>
      <c r="D24" s="1122"/>
      <c r="E24" s="1122"/>
      <c r="F24" s="1122"/>
      <c r="G24" s="1122"/>
      <c r="H24" s="1122"/>
      <c r="I24" s="1122"/>
      <c r="J24" s="1122"/>
      <c r="K24" s="1122"/>
      <c r="L24" s="1122"/>
      <c r="M24" s="1122"/>
      <c r="N24" s="1122"/>
      <c r="O24" s="1122"/>
      <c r="P24" s="1122"/>
      <c r="Q24" s="1122"/>
      <c r="R24" s="99"/>
      <c r="S24" s="99"/>
      <c r="T24" s="1232" t="s">
        <v>258</v>
      </c>
      <c r="U24" s="1233"/>
      <c r="V24" s="1233"/>
      <c r="W24" s="1233"/>
      <c r="X24" s="1233"/>
      <c r="Y24" s="1233"/>
      <c r="Z24" s="1233"/>
      <c r="AA24" s="1233"/>
      <c r="AB24" s="1233"/>
      <c r="AC24" s="1233"/>
      <c r="AD24" s="1233"/>
      <c r="AE24" s="1233"/>
      <c r="AF24" s="1233"/>
      <c r="AG24" s="1233"/>
      <c r="AH24" s="1233"/>
      <c r="AI24" s="1233"/>
      <c r="AJ24" s="1233"/>
      <c r="AK24" s="1233"/>
    </row>
    <row r="25" spans="1:37" ht="23.15" customHeight="1">
      <c r="A25" s="1122"/>
      <c r="B25" s="1122"/>
      <c r="C25" s="1122"/>
      <c r="D25" s="1122"/>
      <c r="E25" s="1122"/>
      <c r="F25" s="1122"/>
      <c r="G25" s="1122"/>
      <c r="H25" s="1122"/>
      <c r="I25" s="1122"/>
      <c r="J25" s="1122"/>
      <c r="K25" s="1122"/>
      <c r="L25" s="1122"/>
      <c r="M25" s="1122"/>
      <c r="N25" s="1122"/>
      <c r="O25" s="1122"/>
      <c r="P25" s="1122"/>
      <c r="Q25" s="1122"/>
      <c r="R25" s="99"/>
      <c r="S25" s="99"/>
      <c r="T25" s="1233"/>
      <c r="U25" s="1233"/>
      <c r="V25" s="1233"/>
      <c r="W25" s="1233"/>
      <c r="X25" s="1233"/>
      <c r="Y25" s="1233"/>
      <c r="Z25" s="1233"/>
      <c r="AA25" s="1233"/>
      <c r="AB25" s="1233"/>
      <c r="AC25" s="1233"/>
      <c r="AD25" s="1233"/>
      <c r="AE25" s="1233"/>
      <c r="AF25" s="1233"/>
      <c r="AG25" s="1233"/>
      <c r="AH25" s="1233"/>
      <c r="AI25" s="1233"/>
      <c r="AJ25" s="1233"/>
      <c r="AK25" s="1233"/>
    </row>
    <row r="26" spans="1:37" ht="18" customHeight="1">
      <c r="A26" s="1122"/>
      <c r="B26" s="1122"/>
      <c r="C26" s="1122"/>
      <c r="D26" s="1122"/>
      <c r="E26" s="1122"/>
      <c r="F26" s="1122"/>
      <c r="G26" s="1122"/>
      <c r="H26" s="1122"/>
      <c r="I26" s="1122"/>
      <c r="J26" s="1122"/>
      <c r="K26" s="1122"/>
      <c r="L26" s="1122"/>
      <c r="M26" s="1122"/>
      <c r="N26" s="1122"/>
      <c r="O26" s="1122"/>
      <c r="P26" s="1122"/>
      <c r="Q26" s="1122"/>
      <c r="R26" s="181"/>
      <c r="S26" s="112"/>
      <c r="T26" s="1233"/>
      <c r="U26" s="1233"/>
      <c r="V26" s="1233"/>
      <c r="W26" s="1233"/>
      <c r="X26" s="1233"/>
      <c r="Y26" s="1233"/>
      <c r="Z26" s="1233"/>
      <c r="AA26" s="1233"/>
      <c r="AB26" s="1233"/>
      <c r="AC26" s="1233"/>
      <c r="AD26" s="1233"/>
      <c r="AE26" s="1233"/>
      <c r="AF26" s="1233"/>
      <c r="AG26" s="1233"/>
      <c r="AH26" s="1233"/>
      <c r="AI26" s="1233"/>
      <c r="AJ26" s="1233"/>
      <c r="AK26" s="1233"/>
    </row>
    <row r="27" spans="1:37" ht="18" customHeight="1">
      <c r="A27" s="1122"/>
      <c r="B27" s="1122"/>
      <c r="C27" s="1122"/>
      <c r="D27" s="1122"/>
      <c r="E27" s="1122"/>
      <c r="F27" s="1122"/>
      <c r="G27" s="1122"/>
      <c r="H27" s="1122"/>
      <c r="I27" s="1122"/>
      <c r="J27" s="1122"/>
      <c r="K27" s="1122"/>
      <c r="L27" s="1122"/>
      <c r="M27" s="1122"/>
      <c r="N27" s="1122"/>
      <c r="O27" s="1122"/>
      <c r="P27" s="1122"/>
      <c r="Q27" s="1122"/>
      <c r="R27" s="181"/>
      <c r="S27" s="112"/>
      <c r="T27" s="1233"/>
      <c r="U27" s="1233"/>
      <c r="V27" s="1233"/>
      <c r="W27" s="1233"/>
      <c r="X27" s="1233"/>
      <c r="Y27" s="1233"/>
      <c r="Z27" s="1233"/>
      <c r="AA27" s="1233"/>
      <c r="AB27" s="1233"/>
      <c r="AC27" s="1233"/>
      <c r="AD27" s="1233"/>
      <c r="AE27" s="1233"/>
      <c r="AF27" s="1233"/>
      <c r="AG27" s="1233"/>
      <c r="AH27" s="1233"/>
      <c r="AI27" s="1233"/>
      <c r="AJ27" s="1233"/>
      <c r="AK27" s="1233"/>
    </row>
    <row r="28" spans="1:37" ht="18" customHeight="1">
      <c r="A28" s="1122"/>
      <c r="B28" s="1122"/>
      <c r="C28" s="1122"/>
      <c r="D28" s="1122"/>
      <c r="E28" s="1122"/>
      <c r="F28" s="1122"/>
      <c r="G28" s="1122"/>
      <c r="H28" s="1122"/>
      <c r="I28" s="1122"/>
      <c r="J28" s="1122"/>
      <c r="K28" s="1122"/>
      <c r="L28" s="1122"/>
      <c r="M28" s="1122"/>
      <c r="N28" s="1122"/>
      <c r="O28" s="1122"/>
      <c r="P28" s="1122"/>
      <c r="Q28" s="1122"/>
      <c r="R28" s="181"/>
      <c r="S28" s="112"/>
      <c r="T28" s="1233"/>
      <c r="U28" s="1233"/>
      <c r="V28" s="1233"/>
      <c r="W28" s="1233"/>
      <c r="X28" s="1233"/>
      <c r="Y28" s="1233"/>
      <c r="Z28" s="1233"/>
      <c r="AA28" s="1233"/>
      <c r="AB28" s="1233"/>
      <c r="AC28" s="1233"/>
      <c r="AD28" s="1233"/>
      <c r="AE28" s="1233"/>
      <c r="AF28" s="1233"/>
      <c r="AG28" s="1233"/>
      <c r="AH28" s="1233"/>
      <c r="AI28" s="1233"/>
      <c r="AJ28" s="1233"/>
      <c r="AK28" s="1233"/>
    </row>
    <row r="29" spans="1:37" ht="18" customHeight="1">
      <c r="A29" s="1122"/>
      <c r="B29" s="1122"/>
      <c r="C29" s="1122"/>
      <c r="D29" s="1122"/>
      <c r="E29" s="1122"/>
      <c r="F29" s="1122"/>
      <c r="G29" s="1122"/>
      <c r="H29" s="1122"/>
      <c r="I29" s="1122"/>
      <c r="J29" s="1122"/>
      <c r="K29" s="1122"/>
      <c r="L29" s="1122"/>
      <c r="M29" s="1122"/>
      <c r="N29" s="1122"/>
      <c r="O29" s="1122"/>
      <c r="P29" s="1122"/>
      <c r="Q29" s="1122"/>
      <c r="R29" s="181"/>
      <c r="S29" s="112"/>
      <c r="T29" s="1233"/>
      <c r="U29" s="1233"/>
      <c r="V29" s="1233"/>
      <c r="W29" s="1233"/>
      <c r="X29" s="1233"/>
      <c r="Y29" s="1233"/>
      <c r="Z29" s="1233"/>
      <c r="AA29" s="1233"/>
      <c r="AB29" s="1233"/>
      <c r="AC29" s="1233"/>
      <c r="AD29" s="1233"/>
      <c r="AE29" s="1233"/>
      <c r="AF29" s="1233"/>
      <c r="AG29" s="1233"/>
      <c r="AH29" s="1233"/>
      <c r="AI29" s="1233"/>
      <c r="AJ29" s="1233"/>
      <c r="AK29" s="1233"/>
    </row>
    <row r="30" spans="1:37" ht="18" customHeight="1">
      <c r="A30" s="1122"/>
      <c r="B30" s="1122"/>
      <c r="C30" s="1122"/>
      <c r="D30" s="1122"/>
      <c r="E30" s="1122"/>
      <c r="F30" s="1122"/>
      <c r="G30" s="1122"/>
      <c r="H30" s="1122"/>
      <c r="I30" s="1122"/>
      <c r="J30" s="1122"/>
      <c r="K30" s="1122"/>
      <c r="L30" s="1122"/>
      <c r="M30" s="1122"/>
      <c r="N30" s="1122"/>
      <c r="O30" s="1122"/>
      <c r="P30" s="1122"/>
      <c r="Q30" s="1122"/>
      <c r="R30" s="181"/>
      <c r="S30" s="112"/>
      <c r="T30" s="1233"/>
      <c r="U30" s="1233"/>
      <c r="V30" s="1233"/>
      <c r="W30" s="1233"/>
      <c r="X30" s="1233"/>
      <c r="Y30" s="1233"/>
      <c r="Z30" s="1233"/>
      <c r="AA30" s="1233"/>
      <c r="AB30" s="1233"/>
      <c r="AC30" s="1233"/>
      <c r="AD30" s="1233"/>
      <c r="AE30" s="1233"/>
      <c r="AF30" s="1233"/>
      <c r="AG30" s="1233"/>
      <c r="AH30" s="1233"/>
      <c r="AI30" s="1233"/>
      <c r="AJ30" s="1233"/>
      <c r="AK30" s="1233"/>
    </row>
    <row r="31" spans="1:37" ht="18" customHeight="1">
      <c r="A31" s="1122"/>
      <c r="B31" s="1122"/>
      <c r="C31" s="1122"/>
      <c r="D31" s="1122"/>
      <c r="E31" s="1122"/>
      <c r="F31" s="1122"/>
      <c r="G31" s="1122"/>
      <c r="H31" s="1122"/>
      <c r="I31" s="1122"/>
      <c r="J31" s="1122"/>
      <c r="K31" s="1122"/>
      <c r="L31" s="1122"/>
      <c r="M31" s="1122"/>
      <c r="N31" s="1122"/>
      <c r="O31" s="1122"/>
      <c r="P31" s="1122"/>
      <c r="Q31" s="1122"/>
      <c r="R31" s="181"/>
      <c r="S31" s="112"/>
      <c r="T31" s="1233"/>
      <c r="U31" s="1233"/>
      <c r="V31" s="1233"/>
      <c r="W31" s="1233"/>
      <c r="X31" s="1233"/>
      <c r="Y31" s="1233"/>
      <c r="Z31" s="1233"/>
      <c r="AA31" s="1233"/>
      <c r="AB31" s="1233"/>
      <c r="AC31" s="1233"/>
      <c r="AD31" s="1233"/>
      <c r="AE31" s="1233"/>
      <c r="AF31" s="1233"/>
      <c r="AG31" s="1233"/>
      <c r="AH31" s="1233"/>
      <c r="AI31" s="1233"/>
      <c r="AJ31" s="1233"/>
      <c r="AK31" s="1233"/>
    </row>
    <row r="32" spans="1:37" ht="18" customHeight="1">
      <c r="A32" s="1122"/>
      <c r="B32" s="1122"/>
      <c r="C32" s="1122"/>
      <c r="D32" s="1122"/>
      <c r="E32" s="1122"/>
      <c r="F32" s="1122"/>
      <c r="G32" s="1122"/>
      <c r="H32" s="1122"/>
      <c r="I32" s="1122"/>
      <c r="J32" s="1122"/>
      <c r="K32" s="1122"/>
      <c r="L32" s="1122"/>
      <c r="M32" s="1122"/>
      <c r="N32" s="1122"/>
      <c r="O32" s="1122"/>
      <c r="P32" s="1122"/>
      <c r="Q32" s="1122"/>
      <c r="R32" s="181"/>
      <c r="S32" s="112"/>
      <c r="T32" s="1233"/>
      <c r="U32" s="1233"/>
      <c r="V32" s="1233"/>
      <c r="W32" s="1233"/>
      <c r="X32" s="1233"/>
      <c r="Y32" s="1233"/>
      <c r="Z32" s="1233"/>
      <c r="AA32" s="1233"/>
      <c r="AB32" s="1233"/>
      <c r="AC32" s="1233"/>
      <c r="AD32" s="1233"/>
      <c r="AE32" s="1233"/>
      <c r="AF32" s="1233"/>
      <c r="AG32" s="1233"/>
      <c r="AH32" s="1233"/>
      <c r="AI32" s="1233"/>
      <c r="AJ32" s="1233"/>
      <c r="AK32" s="1233"/>
    </row>
    <row r="33" spans="1:37" ht="18" customHeight="1">
      <c r="A33" s="549" t="s">
        <v>236</v>
      </c>
      <c r="B33" s="323"/>
      <c r="C33" s="323"/>
      <c r="D33" s="323"/>
      <c r="E33" s="323"/>
      <c r="F33" s="330"/>
      <c r="G33" s="323"/>
      <c r="H33" s="323"/>
      <c r="I33" s="323"/>
      <c r="J33" s="329"/>
      <c r="K33" s="329"/>
      <c r="L33" s="329"/>
      <c r="M33" s="329"/>
      <c r="N33" s="329"/>
      <c r="O33" s="329"/>
      <c r="P33" s="329"/>
      <c r="Q33" s="329"/>
      <c r="R33" s="181"/>
      <c r="S33" s="112"/>
      <c r="T33" s="550" t="s">
        <v>238</v>
      </c>
      <c r="U33" s="328"/>
      <c r="V33" s="328"/>
      <c r="W33" s="328"/>
      <c r="X33" s="328"/>
      <c r="Y33" s="328"/>
      <c r="Z33" s="328"/>
      <c r="AA33" s="328"/>
      <c r="AB33" s="328"/>
      <c r="AC33" s="328"/>
      <c r="AD33" s="328"/>
      <c r="AE33" s="326"/>
      <c r="AF33" s="326"/>
      <c r="AG33" s="326"/>
      <c r="AH33" s="326"/>
      <c r="AI33" s="326"/>
      <c r="AJ33" s="326"/>
      <c r="AK33" s="326"/>
    </row>
    <row r="34" spans="1:37" ht="18" customHeight="1">
      <c r="A34" s="181"/>
      <c r="B34" s="181"/>
      <c r="C34" s="181"/>
      <c r="D34" s="181"/>
      <c r="E34" s="181"/>
      <c r="F34" s="181"/>
      <c r="G34" s="181"/>
      <c r="H34" s="181"/>
      <c r="I34" s="181"/>
      <c r="J34" s="181"/>
      <c r="K34" s="181"/>
      <c r="L34" s="181"/>
      <c r="M34" s="181"/>
      <c r="N34" s="181"/>
      <c r="O34" s="181"/>
      <c r="P34" s="181"/>
      <c r="Q34" s="181"/>
      <c r="R34" s="181"/>
      <c r="S34" s="112"/>
      <c r="T34" s="181"/>
      <c r="U34" s="181"/>
      <c r="V34" s="181"/>
      <c r="W34" s="181"/>
      <c r="X34" s="181"/>
      <c r="Y34" s="181"/>
      <c r="Z34" s="181"/>
      <c r="AA34" s="181"/>
      <c r="AB34" s="181"/>
      <c r="AC34" s="181"/>
      <c r="AD34" s="181"/>
      <c r="AE34" s="181"/>
      <c r="AF34" s="181"/>
      <c r="AG34" s="181"/>
      <c r="AH34" s="181"/>
      <c r="AI34" s="181"/>
      <c r="AJ34" s="181"/>
      <c r="AK34" s="181"/>
    </row>
    <row r="35" spans="1:37" ht="10.15" customHeight="1"/>
    <row r="36" spans="1:37" ht="22.15" customHeight="1">
      <c r="A36" s="932" t="s">
        <v>41</v>
      </c>
      <c r="B36" s="932"/>
      <c r="C36" s="932"/>
      <c r="D36" s="932"/>
      <c r="E36" s="932"/>
      <c r="F36" s="932"/>
      <c r="G36" s="932"/>
      <c r="H36" s="932"/>
      <c r="I36" s="932"/>
      <c r="J36" s="932"/>
      <c r="K36" s="932"/>
      <c r="L36" s="932"/>
      <c r="M36" s="932"/>
      <c r="N36" s="932"/>
      <c r="O36" s="932"/>
      <c r="P36" s="932"/>
      <c r="Q36" s="932"/>
      <c r="R36" s="932"/>
      <c r="S36" s="932"/>
      <c r="T36" s="932"/>
      <c r="U36" s="932"/>
      <c r="V36" s="932"/>
      <c r="W36" s="932"/>
      <c r="X36" s="932"/>
      <c r="Y36" s="932"/>
      <c r="Z36" s="932"/>
      <c r="AA36" s="932"/>
      <c r="AB36" s="932"/>
      <c r="AC36" s="932"/>
      <c r="AD36" s="932"/>
      <c r="AE36" s="932"/>
      <c r="AF36" s="932"/>
      <c r="AG36" s="932"/>
      <c r="AH36" s="932"/>
      <c r="AI36" s="932"/>
      <c r="AJ36" s="932"/>
      <c r="AK36" s="932"/>
    </row>
    <row r="37" spans="1:37" ht="22.15" customHeight="1">
      <c r="A37" s="923" t="s">
        <v>42</v>
      </c>
      <c r="B37" s="923"/>
      <c r="C37" s="923"/>
      <c r="D37" s="923"/>
      <c r="E37" s="923"/>
      <c r="F37" s="923"/>
      <c r="G37" s="923"/>
      <c r="H37" s="923"/>
      <c r="I37" s="923"/>
      <c r="J37" s="923"/>
      <c r="K37" s="923"/>
      <c r="L37" s="923"/>
      <c r="M37" s="923"/>
      <c r="N37" s="923"/>
      <c r="O37" s="923"/>
      <c r="P37" s="923"/>
      <c r="Q37" s="923"/>
      <c r="R37" s="923"/>
      <c r="S37" s="923"/>
      <c r="T37" s="923"/>
      <c r="U37" s="923"/>
      <c r="V37" s="923"/>
      <c r="W37" s="923"/>
      <c r="X37" s="923"/>
      <c r="Y37" s="923"/>
      <c r="Z37" s="923"/>
      <c r="AA37" s="923"/>
      <c r="AB37" s="923"/>
      <c r="AC37" s="923"/>
      <c r="AD37" s="923"/>
      <c r="AE37" s="923"/>
      <c r="AF37" s="923"/>
      <c r="AG37" s="923"/>
      <c r="AH37" s="923"/>
      <c r="AI37" s="923"/>
      <c r="AJ37" s="923"/>
      <c r="AK37" s="923"/>
    </row>
    <row r="38" spans="1:37" ht="22.15" customHeight="1">
      <c r="A38" s="924" t="s">
        <v>43</v>
      </c>
      <c r="B38" s="924"/>
      <c r="C38" s="924"/>
      <c r="D38" s="924"/>
      <c r="E38" s="924"/>
      <c r="F38" s="924"/>
      <c r="G38" s="924"/>
      <c r="H38" s="924"/>
      <c r="I38" s="924"/>
      <c r="J38" s="924"/>
      <c r="K38" s="924"/>
      <c r="L38" s="924"/>
      <c r="M38" s="924"/>
      <c r="N38" s="924"/>
      <c r="O38" s="924"/>
      <c r="P38" s="924"/>
      <c r="Q38" s="924"/>
      <c r="R38" s="924"/>
      <c r="S38" s="924"/>
      <c r="T38" s="924"/>
      <c r="U38" s="924"/>
      <c r="V38" s="924"/>
      <c r="W38" s="924"/>
      <c r="X38" s="924"/>
      <c r="Y38" s="924"/>
      <c r="Z38" s="924"/>
      <c r="AA38" s="924"/>
      <c r="AB38" s="924"/>
      <c r="AC38" s="924"/>
      <c r="AD38" s="924"/>
      <c r="AE38" s="924"/>
      <c r="AF38" s="924"/>
      <c r="AG38" s="924"/>
      <c r="AH38" s="924"/>
      <c r="AI38" s="924"/>
      <c r="AJ38" s="924"/>
      <c r="AK38" s="924"/>
    </row>
  </sheetData>
  <mergeCells count="145">
    <mergeCell ref="A38:AK38"/>
    <mergeCell ref="A23:Q23"/>
    <mergeCell ref="T23:AK23"/>
    <mergeCell ref="U21:W21"/>
    <mergeCell ref="X21:Z21"/>
    <mergeCell ref="A36:AK36"/>
    <mergeCell ref="A37:AK37"/>
    <mergeCell ref="B21:E21"/>
    <mergeCell ref="F21:H21"/>
    <mergeCell ref="I21:K21"/>
    <mergeCell ref="L21:N21"/>
    <mergeCell ref="O21:Q21"/>
    <mergeCell ref="R21:T21"/>
    <mergeCell ref="T24:AK32"/>
    <mergeCell ref="A24:Q32"/>
    <mergeCell ref="I20:K20"/>
    <mergeCell ref="L20:N20"/>
    <mergeCell ref="O20:Q20"/>
    <mergeCell ref="R20:T20"/>
    <mergeCell ref="U20:W20"/>
    <mergeCell ref="X20:Z20"/>
    <mergeCell ref="B19:E19"/>
    <mergeCell ref="F19:H19"/>
    <mergeCell ref="I19:K19"/>
    <mergeCell ref="L19:N19"/>
    <mergeCell ref="O19:Q19"/>
    <mergeCell ref="R19:T19"/>
    <mergeCell ref="U19:W19"/>
    <mergeCell ref="X19:Z19"/>
    <mergeCell ref="B20:E20"/>
    <mergeCell ref="F20:H20"/>
    <mergeCell ref="U17:W17"/>
    <mergeCell ref="X17:Z17"/>
    <mergeCell ref="B18:E18"/>
    <mergeCell ref="F18:H18"/>
    <mergeCell ref="I18:K18"/>
    <mergeCell ref="L18:N18"/>
    <mergeCell ref="O18:Q18"/>
    <mergeCell ref="R18:T18"/>
    <mergeCell ref="U18:W18"/>
    <mergeCell ref="X18:Z18"/>
    <mergeCell ref="B17:E17"/>
    <mergeCell ref="F17:H17"/>
    <mergeCell ref="I17:K17"/>
    <mergeCell ref="L17:N17"/>
    <mergeCell ref="O17:Q17"/>
    <mergeCell ref="R17:T17"/>
    <mergeCell ref="U15:W15"/>
    <mergeCell ref="X15:Z15"/>
    <mergeCell ref="B16:E16"/>
    <mergeCell ref="F16:H16"/>
    <mergeCell ref="I16:K16"/>
    <mergeCell ref="L16:N16"/>
    <mergeCell ref="O16:Q16"/>
    <mergeCell ref="R16:T16"/>
    <mergeCell ref="U16:W16"/>
    <mergeCell ref="X16:Z16"/>
    <mergeCell ref="B15:E15"/>
    <mergeCell ref="F15:H15"/>
    <mergeCell ref="I15:K15"/>
    <mergeCell ref="L15:N15"/>
    <mergeCell ref="O15:Q15"/>
    <mergeCell ref="R15:T15"/>
    <mergeCell ref="U13:W13"/>
    <mergeCell ref="X13:Z13"/>
    <mergeCell ref="B14:E14"/>
    <mergeCell ref="F14:H14"/>
    <mergeCell ref="I14:K14"/>
    <mergeCell ref="L14:N14"/>
    <mergeCell ref="O14:Q14"/>
    <mergeCell ref="R14:T14"/>
    <mergeCell ref="U14:W14"/>
    <mergeCell ref="X14:Z14"/>
    <mergeCell ref="B13:E13"/>
    <mergeCell ref="F13:H13"/>
    <mergeCell ref="I13:K13"/>
    <mergeCell ref="L13:N13"/>
    <mergeCell ref="O13:Q13"/>
    <mergeCell ref="R13:T13"/>
    <mergeCell ref="U11:W11"/>
    <mergeCell ref="X11:Z11"/>
    <mergeCell ref="B12:E12"/>
    <mergeCell ref="F12:H12"/>
    <mergeCell ref="I12:K12"/>
    <mergeCell ref="L12:N12"/>
    <mergeCell ref="O12:Q12"/>
    <mergeCell ref="R12:T12"/>
    <mergeCell ref="U12:W12"/>
    <mergeCell ref="X12:Z12"/>
    <mergeCell ref="B11:E11"/>
    <mergeCell ref="F11:H11"/>
    <mergeCell ref="I11:K11"/>
    <mergeCell ref="L11:N11"/>
    <mergeCell ref="O11:Q11"/>
    <mergeCell ref="R11:T11"/>
    <mergeCell ref="U9:W9"/>
    <mergeCell ref="X9:Z9"/>
    <mergeCell ref="B10:E10"/>
    <mergeCell ref="F10:H10"/>
    <mergeCell ref="I10:K10"/>
    <mergeCell ref="L10:N10"/>
    <mergeCell ref="O10:Q10"/>
    <mergeCell ref="R10:T10"/>
    <mergeCell ref="U10:W10"/>
    <mergeCell ref="X10:Z10"/>
    <mergeCell ref="B9:E9"/>
    <mergeCell ref="F9:H9"/>
    <mergeCell ref="I9:K9"/>
    <mergeCell ref="L9:N9"/>
    <mergeCell ref="O9:Q9"/>
    <mergeCell ref="R9:T9"/>
    <mergeCell ref="U7:W7"/>
    <mergeCell ref="X7:Z7"/>
    <mergeCell ref="B8:E8"/>
    <mergeCell ref="F8:H8"/>
    <mergeCell ref="I8:K8"/>
    <mergeCell ref="L8:N8"/>
    <mergeCell ref="O8:Q8"/>
    <mergeCell ref="R8:T8"/>
    <mergeCell ref="U8:W8"/>
    <mergeCell ref="X8:Z8"/>
    <mergeCell ref="B7:E7"/>
    <mergeCell ref="F7:H7"/>
    <mergeCell ref="I7:K7"/>
    <mergeCell ref="L7:N7"/>
    <mergeCell ref="O7:Q7"/>
    <mergeCell ref="R7:T7"/>
    <mergeCell ref="B6:E6"/>
    <mergeCell ref="F6:H6"/>
    <mergeCell ref="I6:K6"/>
    <mergeCell ref="L6:N6"/>
    <mergeCell ref="O6:Q6"/>
    <mergeCell ref="R6:T6"/>
    <mergeCell ref="U6:W6"/>
    <mergeCell ref="X6:Z6"/>
    <mergeCell ref="A1:AK1"/>
    <mergeCell ref="AH2:AK2"/>
    <mergeCell ref="A3:K3"/>
    <mergeCell ref="A4:A5"/>
    <mergeCell ref="B4:E5"/>
    <mergeCell ref="F4:H5"/>
    <mergeCell ref="I4:N4"/>
    <mergeCell ref="O4:T4"/>
    <mergeCell ref="U4:W5"/>
    <mergeCell ref="X4:Z5"/>
  </mergeCells>
  <phoneticPr fontId="1"/>
  <conditionalFormatting sqref="A6:A15">
    <cfRule type="containsText" dxfId="773" priority="50" operator="containsText" text="▲">
      <formula>NOT(ISERROR(SEARCH("▲",A6)))</formula>
    </cfRule>
    <cfRule type="containsText" dxfId="772" priority="51" operator="containsText" text="×">
      <formula>NOT(ISERROR(SEARCH("×",A6)))</formula>
    </cfRule>
  </conditionalFormatting>
  <conditionalFormatting sqref="A6:A16">
    <cfRule type="containsText" dxfId="771" priority="37" operator="containsText" text="●">
      <formula>NOT(ISERROR(SEARCH("●",A6)))</formula>
    </cfRule>
  </conditionalFormatting>
  <conditionalFormatting sqref="A8:A9">
    <cfRule type="containsText" dxfId="770" priority="29" operator="containsText" text="▲">
      <formula>NOT(ISERROR(SEARCH("▲",A8)))</formula>
    </cfRule>
    <cfRule type="containsText" dxfId="769" priority="30" operator="containsText" text="×">
      <formula>NOT(ISERROR(SEARCH("×",A8)))</formula>
    </cfRule>
  </conditionalFormatting>
  <conditionalFormatting sqref="A12">
    <cfRule type="containsText" dxfId="768" priority="34" operator="containsText" text="▲">
      <formula>NOT(ISERROR(SEARCH("▲",A12)))</formula>
    </cfRule>
    <cfRule type="containsText" dxfId="767" priority="35" operator="containsText" text="×">
      <formula>NOT(ISERROR(SEARCH("×",A12)))</formula>
    </cfRule>
  </conditionalFormatting>
  <conditionalFormatting sqref="A16">
    <cfRule type="containsText" dxfId="766" priority="36" operator="containsText" text="▲">
      <formula>NOT(ISERROR(SEARCH("▲",A16)))</formula>
    </cfRule>
    <cfRule type="containsText" dxfId="765" priority="38" operator="containsText" text="×">
      <formula>NOT(ISERROR(SEARCH("×",A16)))</formula>
    </cfRule>
  </conditionalFormatting>
  <conditionalFormatting sqref="A19:A20">
    <cfRule type="containsText" dxfId="764" priority="31" operator="containsText" text="●">
      <formula>NOT(ISERROR(SEARCH("●",A19)))</formula>
    </cfRule>
    <cfRule type="containsText" dxfId="763" priority="32" operator="containsText" text="▲">
      <formula>NOT(ISERROR(SEARCH("▲",A19)))</formula>
    </cfRule>
    <cfRule type="containsText" dxfId="762" priority="33" operator="containsText" text="×">
      <formula>NOT(ISERROR(SEARCH("×",A19)))</formula>
    </cfRule>
  </conditionalFormatting>
  <conditionalFormatting sqref="A6">
    <cfRule type="containsText" dxfId="761" priority="20" operator="containsText" text="▲">
      <formula>NOT(ISERROR(SEARCH("▲",A6)))</formula>
    </cfRule>
    <cfRule type="containsText" dxfId="760" priority="21" operator="containsText" text="×">
      <formula>NOT(ISERROR(SEARCH("×",A6)))</formula>
    </cfRule>
  </conditionalFormatting>
  <conditionalFormatting sqref="A10">
    <cfRule type="containsText" dxfId="759" priority="25" operator="containsText" text="▲">
      <formula>NOT(ISERROR(SEARCH("▲",A10)))</formula>
    </cfRule>
    <cfRule type="containsText" dxfId="758" priority="26" operator="containsText" text="×">
      <formula>NOT(ISERROR(SEARCH("×",A10)))</formula>
    </cfRule>
  </conditionalFormatting>
  <conditionalFormatting sqref="A14">
    <cfRule type="containsText" dxfId="757" priority="27" operator="containsText" text="▲">
      <formula>NOT(ISERROR(SEARCH("▲",A14)))</formula>
    </cfRule>
    <cfRule type="containsText" dxfId="756" priority="28" operator="containsText" text="×">
      <formula>NOT(ISERROR(SEARCH("×",A14)))</formula>
    </cfRule>
  </conditionalFormatting>
  <conditionalFormatting sqref="A16">
    <cfRule type="containsText" dxfId="755" priority="22" operator="containsText" text="●">
      <formula>NOT(ISERROR(SEARCH("●",A16)))</formula>
    </cfRule>
    <cfRule type="containsText" dxfId="754" priority="23" operator="containsText" text="▲">
      <formula>NOT(ISERROR(SEARCH("▲",A16)))</formula>
    </cfRule>
    <cfRule type="containsText" dxfId="753" priority="24" operator="containsText" text="×">
      <formula>NOT(ISERROR(SEARCH("×",A16)))</formula>
    </cfRule>
  </conditionalFormatting>
  <conditionalFormatting sqref="A6:A7">
    <cfRule type="containsText" dxfId="752" priority="14" operator="containsText" text="▲">
      <formula>NOT(ISERROR(SEARCH("▲",A6)))</formula>
    </cfRule>
    <cfRule type="containsText" dxfId="751" priority="15" operator="containsText" text="×">
      <formula>NOT(ISERROR(SEARCH("×",A6)))</formula>
    </cfRule>
  </conditionalFormatting>
  <conditionalFormatting sqref="A10">
    <cfRule type="containsText" dxfId="750" priority="16" operator="containsText" text="▲">
      <formula>NOT(ISERROR(SEARCH("▲",A10)))</formula>
    </cfRule>
    <cfRule type="containsText" dxfId="749" priority="17" operator="containsText" text="×">
      <formula>NOT(ISERROR(SEARCH("×",A10)))</formula>
    </cfRule>
  </conditionalFormatting>
  <conditionalFormatting sqref="A14">
    <cfRule type="containsText" dxfId="748" priority="18" operator="containsText" text="▲">
      <formula>NOT(ISERROR(SEARCH("▲",A14)))</formula>
    </cfRule>
    <cfRule type="containsText" dxfId="747" priority="19" operator="containsText" text="×">
      <formula>NOT(ISERROR(SEARCH("×",A14)))</formula>
    </cfRule>
  </conditionalFormatting>
  <conditionalFormatting sqref="A8">
    <cfRule type="containsText" dxfId="746" priority="10" operator="containsText" text="▲">
      <formula>NOT(ISERROR(SEARCH("▲",A8)))</formula>
    </cfRule>
    <cfRule type="containsText" dxfId="745" priority="11" operator="containsText" text="×">
      <formula>NOT(ISERROR(SEARCH("×",A8)))</formula>
    </cfRule>
  </conditionalFormatting>
  <conditionalFormatting sqref="A12">
    <cfRule type="containsText" dxfId="744" priority="12" operator="containsText" text="▲">
      <formula>NOT(ISERROR(SEARCH("▲",A12)))</formula>
    </cfRule>
    <cfRule type="containsText" dxfId="743" priority="13" operator="containsText" text="×">
      <formula>NOT(ISERROR(SEARCH("×",A12)))</formula>
    </cfRule>
  </conditionalFormatting>
  <conditionalFormatting sqref="A14">
    <cfRule type="containsText" dxfId="742" priority="7" operator="containsText" text="●">
      <formula>NOT(ISERROR(SEARCH("●",A14)))</formula>
    </cfRule>
    <cfRule type="containsText" dxfId="741" priority="8" operator="containsText" text="▲">
      <formula>NOT(ISERROR(SEARCH("▲",A14)))</formula>
    </cfRule>
    <cfRule type="containsText" dxfId="740" priority="9" operator="containsText" text="×">
      <formula>NOT(ISERROR(SEARCH("×",A14)))</formula>
    </cfRule>
  </conditionalFormatting>
  <conditionalFormatting sqref="A17:A18">
    <cfRule type="containsText" dxfId="739" priority="5" operator="containsText" text="●">
      <formula>NOT(ISERROR(SEARCH("●",A17)))</formula>
    </cfRule>
  </conditionalFormatting>
  <conditionalFormatting sqref="A17:A18">
    <cfRule type="containsText" dxfId="738" priority="4" operator="containsText" text="▲">
      <formula>NOT(ISERROR(SEARCH("▲",A17)))</formula>
    </cfRule>
    <cfRule type="containsText" dxfId="737" priority="6" operator="containsText" text="×">
      <formula>NOT(ISERROR(SEARCH("×",A17)))</formula>
    </cfRule>
  </conditionalFormatting>
  <conditionalFormatting sqref="A17:A18">
    <cfRule type="containsText" dxfId="736" priority="1" operator="containsText" text="●">
      <formula>NOT(ISERROR(SEARCH("●",A17)))</formula>
    </cfRule>
    <cfRule type="containsText" dxfId="735" priority="2" operator="containsText" text="▲">
      <formula>NOT(ISERROR(SEARCH("▲",A17)))</formula>
    </cfRule>
    <cfRule type="containsText" dxfId="734" priority="3" operator="containsText" text="×">
      <formula>NOT(ISERROR(SEARCH("×",A17)))</formula>
    </cfRule>
  </conditionalFormatting>
  <hyperlinks>
    <hyperlink ref="AB5" r:id="rId1" display="【重要】"/>
    <hyperlink ref="AB4:AB5" r:id="rId2" display="【重要】"/>
    <hyperlink ref="AB5" r:id="rId3"/>
    <hyperlink ref="AB9" r:id="rId4" display="【重要】"/>
    <hyperlink ref="AB7:AB8" r:id="rId5" display="【推奨】"/>
    <hyperlink ref="AB6" r:id="rId6"/>
    <hyperlink ref="AB6:AB8" r:id="rId7" display="【推奨】"/>
  </hyperlinks>
  <pageMargins left="0" right="0.19685039370078741" top="0" bottom="0" header="0" footer="0"/>
  <pageSetup paperSize="9" scale="72" orientation="landscape" r:id="rId8"/>
  <drawing r:id="rId9"/>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theme="3"/>
    <pageSetUpPr fitToPage="1"/>
  </sheetPr>
  <dimension ref="A1:AO41"/>
  <sheetViews>
    <sheetView showWhiteSpace="0" view="pageBreakPreview" zoomScale="80" zoomScaleNormal="58" zoomScaleSheetLayoutView="80" zoomScalePageLayoutView="10" workbookViewId="0">
      <selection activeCell="AQ13" sqref="AQ13"/>
    </sheetView>
  </sheetViews>
  <sheetFormatPr defaultColWidth="9" defaultRowHeight="13"/>
  <cols>
    <col min="1" max="1" width="5.6328125" style="35" customWidth="1"/>
    <col min="2" max="5" width="5.6328125" style="103" customWidth="1"/>
    <col min="6" max="26" width="5.6328125" style="88" customWidth="1"/>
    <col min="27" max="27" width="6.26953125" style="88" customWidth="1"/>
    <col min="28" max="28" width="1" style="88" customWidth="1"/>
    <col min="29" max="39" width="5.6328125" style="88" customWidth="1"/>
    <col min="40" max="16384" width="9" style="88"/>
  </cols>
  <sheetData>
    <row r="1" spans="1:41" ht="46.5" customHeight="1">
      <c r="A1" s="987" t="s">
        <v>81</v>
      </c>
      <c r="B1" s="987"/>
      <c r="C1" s="987"/>
      <c r="D1" s="987"/>
      <c r="E1" s="987"/>
      <c r="F1" s="987"/>
      <c r="G1" s="987"/>
      <c r="H1" s="987"/>
      <c r="I1" s="987"/>
      <c r="J1" s="987"/>
      <c r="K1" s="987"/>
      <c r="L1" s="987"/>
      <c r="M1" s="987"/>
      <c r="N1" s="987"/>
      <c r="O1" s="987"/>
      <c r="P1" s="987"/>
      <c r="Q1" s="987"/>
      <c r="R1" s="987"/>
      <c r="S1" s="987"/>
      <c r="T1" s="987"/>
      <c r="U1" s="987"/>
      <c r="V1" s="987"/>
      <c r="W1" s="987"/>
      <c r="X1" s="987"/>
      <c r="Y1" s="987"/>
      <c r="Z1" s="987"/>
      <c r="AA1" s="987"/>
      <c r="AB1" s="987"/>
      <c r="AC1" s="987"/>
      <c r="AD1" s="987"/>
      <c r="AE1" s="987"/>
      <c r="AF1" s="987"/>
      <c r="AG1" s="987"/>
      <c r="AH1" s="987"/>
      <c r="AI1" s="987"/>
      <c r="AJ1" s="987"/>
      <c r="AK1" s="987"/>
      <c r="AL1" s="987"/>
    </row>
    <row r="2" spans="1:41" ht="22.15" customHeight="1">
      <c r="A2" s="183"/>
      <c r="AH2" s="117" t="s">
        <v>45</v>
      </c>
      <c r="AI2" s="988">
        <f ca="1">TODAY()</f>
        <v>46303</v>
      </c>
      <c r="AJ2" s="988"/>
      <c r="AK2" s="988"/>
      <c r="AL2" s="988"/>
    </row>
    <row r="3" spans="1:41" ht="22.15" customHeight="1">
      <c r="A3" s="1238" t="s">
        <v>479</v>
      </c>
      <c r="B3" s="1238"/>
      <c r="C3" s="1238"/>
      <c r="D3" s="1238"/>
      <c r="E3" s="1238"/>
      <c r="F3" s="1238"/>
      <c r="G3" s="1238"/>
      <c r="H3" s="1238"/>
      <c r="I3" s="1238"/>
      <c r="J3" s="1238"/>
      <c r="K3" s="1238"/>
      <c r="L3" s="88" t="s">
        <v>39</v>
      </c>
      <c r="N3" s="36"/>
      <c r="U3" s="69"/>
      <c r="V3" s="69"/>
      <c r="W3" s="69"/>
      <c r="AM3" s="1"/>
      <c r="AN3" s="1"/>
      <c r="AO3" s="1"/>
    </row>
    <row r="4" spans="1:41" s="1" customFormat="1" ht="22.15" customHeight="1" thickBot="1">
      <c r="A4" s="1239" t="s">
        <v>40</v>
      </c>
      <c r="B4" s="1186" t="s">
        <v>0</v>
      </c>
      <c r="C4" s="1186"/>
      <c r="D4" s="1186"/>
      <c r="E4" s="1186"/>
      <c r="F4" s="1186" t="s">
        <v>1</v>
      </c>
      <c r="G4" s="1186"/>
      <c r="H4" s="1186"/>
      <c r="I4" s="1188" t="s">
        <v>46</v>
      </c>
      <c r="J4" s="1188"/>
      <c r="K4" s="1188"/>
      <c r="L4" s="1188"/>
      <c r="M4" s="1188"/>
      <c r="N4" s="1188"/>
      <c r="O4" s="1189" t="s">
        <v>47</v>
      </c>
      <c r="P4" s="1190"/>
      <c r="Q4" s="1190"/>
      <c r="R4" s="1190"/>
      <c r="S4" s="1190"/>
      <c r="T4" s="1190"/>
      <c r="U4" s="1186" t="s">
        <v>14</v>
      </c>
      <c r="V4" s="1186"/>
      <c r="W4" s="1186"/>
      <c r="X4" s="1186" t="s">
        <v>22</v>
      </c>
      <c r="Y4" s="1186"/>
      <c r="Z4" s="1186"/>
      <c r="AA4" s="2"/>
      <c r="AB4" s="284" t="s">
        <v>136</v>
      </c>
      <c r="AC4" s="284"/>
      <c r="AD4" s="284"/>
      <c r="AE4" s="284"/>
      <c r="AF4" s="284"/>
      <c r="AG4" s="284"/>
      <c r="AH4" s="284"/>
      <c r="AI4" s="294"/>
      <c r="AJ4" s="294"/>
      <c r="AK4" s="299"/>
      <c r="AL4" s="272"/>
    </row>
    <row r="5" spans="1:41" s="1" customFormat="1" ht="22.15" customHeight="1" thickTop="1">
      <c r="A5" s="1240"/>
      <c r="B5" s="1187"/>
      <c r="C5" s="1187"/>
      <c r="D5" s="1187"/>
      <c r="E5" s="1187"/>
      <c r="F5" s="1187"/>
      <c r="G5" s="1187"/>
      <c r="H5" s="1187"/>
      <c r="I5" s="203"/>
      <c r="J5" s="204" t="s">
        <v>73</v>
      </c>
      <c r="K5" s="204"/>
      <c r="L5" s="203"/>
      <c r="M5" s="204" t="s">
        <v>74</v>
      </c>
      <c r="N5" s="205"/>
      <c r="O5" s="206"/>
      <c r="P5" s="207" t="s">
        <v>73</v>
      </c>
      <c r="Q5" s="208"/>
      <c r="R5" s="206"/>
      <c r="S5" s="207" t="s">
        <v>74</v>
      </c>
      <c r="T5" s="207"/>
      <c r="U5" s="1187"/>
      <c r="V5" s="1187"/>
      <c r="W5" s="1187"/>
      <c r="X5" s="1187"/>
      <c r="Y5" s="1187"/>
      <c r="Z5" s="1187"/>
      <c r="AA5" s="2"/>
      <c r="AB5" s="400" t="s">
        <v>132</v>
      </c>
      <c r="AC5" s="284"/>
      <c r="AD5" s="284"/>
      <c r="AE5" s="284"/>
      <c r="AF5" s="284"/>
      <c r="AG5" s="284"/>
      <c r="AH5" s="284"/>
      <c r="AI5" s="294"/>
      <c r="AJ5" s="294"/>
      <c r="AK5" s="299"/>
      <c r="AL5" s="385"/>
      <c r="AM5" s="88"/>
      <c r="AN5" s="88"/>
      <c r="AO5" s="88"/>
    </row>
    <row r="6" spans="1:41" ht="20.149999999999999" customHeight="1">
      <c r="A6" s="791" t="s">
        <v>119</v>
      </c>
      <c r="B6" s="1234" t="str">
        <f>トータル!B250</f>
        <v>WAN HAI 353</v>
      </c>
      <c r="C6" s="1234"/>
      <c r="D6" s="1234"/>
      <c r="E6" s="1234"/>
      <c r="F6" s="1235" t="str">
        <f>トータル!C250</f>
        <v>S050</v>
      </c>
      <c r="G6" s="1235"/>
      <c r="H6" s="1235"/>
      <c r="I6" s="1236" t="str">
        <f>IF(トータル!E250="YOK",トータル!F250,IF(トータル!G250="YOK",トータル!H250,"-"))</f>
        <v>10/08</v>
      </c>
      <c r="J6" s="1236"/>
      <c r="K6" s="1236"/>
      <c r="L6" s="1236" t="str">
        <f>IF(トータル!E250="YOK",トータル!D250,"-")</f>
        <v>10/09-10</v>
      </c>
      <c r="M6" s="1236"/>
      <c r="N6" s="1236"/>
      <c r="O6" s="1236" t="s">
        <v>512</v>
      </c>
      <c r="P6" s="1236"/>
      <c r="Q6" s="1236"/>
      <c r="R6" s="1236" t="str">
        <f>IF(トータル!E250="TYO",トータル!D250,"-")</f>
        <v>-</v>
      </c>
      <c r="S6" s="1236"/>
      <c r="T6" s="1236"/>
      <c r="U6" s="1236" t="str">
        <f>トータル!I250</f>
        <v>10/20</v>
      </c>
      <c r="V6" s="1236"/>
      <c r="W6" s="1236"/>
      <c r="X6" s="1237" t="str">
        <f>トータル!K250</f>
        <v>IAL</v>
      </c>
      <c r="Y6" s="1237"/>
      <c r="Z6" s="1237"/>
      <c r="AA6" s="2"/>
      <c r="AB6" s="271"/>
      <c r="AC6" s="271"/>
      <c r="AD6" s="287"/>
      <c r="AE6" s="287"/>
      <c r="AF6" s="287"/>
      <c r="AG6" s="287"/>
      <c r="AH6" s="287"/>
      <c r="AI6" s="287"/>
      <c r="AJ6" s="287"/>
      <c r="AK6" s="299"/>
      <c r="AL6" s="251"/>
    </row>
    <row r="7" spans="1:41" ht="20.149999999999999" customHeight="1">
      <c r="A7" s="789" t="s">
        <v>430</v>
      </c>
      <c r="B7" s="1245" t="str">
        <f>トータル!B251</f>
        <v>NO SERVICE</v>
      </c>
      <c r="C7" s="1245"/>
      <c r="D7" s="1245"/>
      <c r="E7" s="1245"/>
      <c r="F7" s="1246" t="str">
        <f>トータル!C251</f>
        <v>N/A</v>
      </c>
      <c r="G7" s="1246"/>
      <c r="H7" s="1246"/>
      <c r="I7" s="1247" t="str">
        <f>トータル!H251</f>
        <v>-</v>
      </c>
      <c r="J7" s="1248"/>
      <c r="K7" s="1249"/>
      <c r="L7" s="1241" t="str">
        <f>トータル!H251</f>
        <v>-</v>
      </c>
      <c r="M7" s="1241"/>
      <c r="N7" s="1241"/>
      <c r="O7" s="1247" t="s">
        <v>451</v>
      </c>
      <c r="P7" s="1248"/>
      <c r="Q7" s="1249"/>
      <c r="R7" s="1241" t="str">
        <f>トータル!D251</f>
        <v>10/10-11</v>
      </c>
      <c r="S7" s="1241"/>
      <c r="T7" s="1241"/>
      <c r="U7" s="1241" t="str">
        <f>トータル!I251</f>
        <v>10/22</v>
      </c>
      <c r="V7" s="1241"/>
      <c r="W7" s="1241"/>
      <c r="X7" s="1241" t="str">
        <f>トータル!K251</f>
        <v>ONE</v>
      </c>
      <c r="Y7" s="1241"/>
      <c r="Z7" s="1241"/>
      <c r="AA7" s="2"/>
      <c r="AB7" s="295" t="s">
        <v>133</v>
      </c>
      <c r="AC7" s="295"/>
      <c r="AD7" s="288"/>
      <c r="AE7" s="288"/>
      <c r="AF7" s="288"/>
      <c r="AG7" s="288"/>
      <c r="AH7" s="288"/>
      <c r="AI7" s="287"/>
      <c r="AJ7" s="287"/>
      <c r="AK7" s="299"/>
      <c r="AL7" s="251"/>
    </row>
    <row r="8" spans="1:41" ht="20.149999999999999" customHeight="1">
      <c r="A8" s="791" t="s">
        <v>119</v>
      </c>
      <c r="B8" s="1242" t="str">
        <f>トータル!B252</f>
        <v>WAN HAI 368</v>
      </c>
      <c r="C8" s="1242"/>
      <c r="D8" s="1242"/>
      <c r="E8" s="1242"/>
      <c r="F8" s="1243" t="str">
        <f>トータル!C252</f>
        <v>S041</v>
      </c>
      <c r="G8" s="1243"/>
      <c r="H8" s="1243"/>
      <c r="I8" s="1180" t="str">
        <f>IF(トータル!E252="YOK",トータル!F252,IF(トータル!G252="YOK",トータル!H252,"-"))</f>
        <v>10/15</v>
      </c>
      <c r="J8" s="1181"/>
      <c r="K8" s="1182"/>
      <c r="L8" s="1244" t="str">
        <f>IF(トータル!E252="YOK",トータル!D252,"-")</f>
        <v>10/16-17</v>
      </c>
      <c r="M8" s="1244"/>
      <c r="N8" s="1244"/>
      <c r="O8" s="1180" t="s">
        <v>514</v>
      </c>
      <c r="P8" s="1181"/>
      <c r="Q8" s="1182"/>
      <c r="R8" s="1244" t="s">
        <v>451</v>
      </c>
      <c r="S8" s="1244"/>
      <c r="T8" s="1244"/>
      <c r="U8" s="1244" t="str">
        <f>トータル!I252</f>
        <v>10/27</v>
      </c>
      <c r="V8" s="1244"/>
      <c r="W8" s="1244"/>
      <c r="X8" s="1244" t="str">
        <f>トータル!K252</f>
        <v>IAL</v>
      </c>
      <c r="Y8" s="1244"/>
      <c r="Z8" s="1244"/>
      <c r="AA8" s="2"/>
      <c r="AB8" s="295" t="s">
        <v>134</v>
      </c>
      <c r="AC8" s="295"/>
      <c r="AD8" s="300"/>
      <c r="AE8" s="300"/>
      <c r="AF8" s="300"/>
      <c r="AG8" s="300"/>
      <c r="AH8" s="300"/>
      <c r="AI8" s="296"/>
      <c r="AJ8" s="296"/>
      <c r="AK8" s="299"/>
      <c r="AL8" s="251"/>
    </row>
    <row r="9" spans="1:41" ht="20.149999999999999" customHeight="1">
      <c r="A9" s="789" t="s">
        <v>430</v>
      </c>
      <c r="B9" s="1245" t="str">
        <f>トータル!B253</f>
        <v>NO SERVICE</v>
      </c>
      <c r="C9" s="1245"/>
      <c r="D9" s="1245"/>
      <c r="E9" s="1245"/>
      <c r="F9" s="1246" t="str">
        <f>トータル!C253</f>
        <v>N/A</v>
      </c>
      <c r="G9" s="1246"/>
      <c r="H9" s="1246"/>
      <c r="I9" s="1247" t="s">
        <v>451</v>
      </c>
      <c r="J9" s="1248"/>
      <c r="K9" s="1249"/>
      <c r="L9" s="1241" t="s">
        <v>451</v>
      </c>
      <c r="M9" s="1241"/>
      <c r="N9" s="1241"/>
      <c r="O9" s="1247" t="str">
        <f>IF(トータル!E253="TYO",トータル!F253,IF(トータル!G253="TYO",トータル!H253,"-"))</f>
        <v>10/15</v>
      </c>
      <c r="P9" s="1248"/>
      <c r="Q9" s="1249"/>
      <c r="R9" s="1241" t="str">
        <f>トータル!D253</f>
        <v>10/17-18</v>
      </c>
      <c r="S9" s="1241"/>
      <c r="T9" s="1241"/>
      <c r="U9" s="1241" t="str">
        <f>トータル!I253</f>
        <v>10/29</v>
      </c>
      <c r="V9" s="1241"/>
      <c r="W9" s="1241"/>
      <c r="X9" s="1241" t="str">
        <f>トータル!K253</f>
        <v>ONE</v>
      </c>
      <c r="Y9" s="1241"/>
      <c r="Z9" s="1241"/>
      <c r="AA9" s="2"/>
      <c r="AB9" s="295" t="s">
        <v>135</v>
      </c>
      <c r="AC9" s="295"/>
      <c r="AD9" s="301"/>
      <c r="AE9" s="301"/>
      <c r="AF9" s="301"/>
      <c r="AG9" s="301"/>
      <c r="AH9" s="301"/>
      <c r="AI9" s="298"/>
      <c r="AJ9" s="298"/>
      <c r="AK9" s="299"/>
      <c r="AL9" s="251"/>
    </row>
    <row r="10" spans="1:41" ht="20.149999999999999" customHeight="1">
      <c r="A10" s="184" t="str">
        <f>トータル!A254&amp;""</f>
        <v/>
      </c>
      <c r="B10" s="1242" t="str">
        <f>トータル!B254</f>
        <v>WAN HAI 370</v>
      </c>
      <c r="C10" s="1242"/>
      <c r="D10" s="1242"/>
      <c r="E10" s="1242"/>
      <c r="F10" s="1243" t="str">
        <f>トータル!C254</f>
        <v>S033</v>
      </c>
      <c r="G10" s="1243"/>
      <c r="H10" s="1243"/>
      <c r="I10" s="1180" t="str">
        <f>IF(トータル!E254="YOK",トータル!F254,IF(トータル!G254="YOK",トータル!H254,"-"))</f>
        <v>10/22</v>
      </c>
      <c r="J10" s="1181"/>
      <c r="K10" s="1182"/>
      <c r="L10" s="1244" t="str">
        <f>IF(トータル!E254="YOK",トータル!D254,"-")</f>
        <v>10/23-24</v>
      </c>
      <c r="M10" s="1244"/>
      <c r="N10" s="1244"/>
      <c r="O10" s="1180" t="str">
        <f>トータル!H254</f>
        <v>-</v>
      </c>
      <c r="P10" s="1181"/>
      <c r="Q10" s="1182"/>
      <c r="R10" s="1244" t="str">
        <f>IF(トータル!E254="TYO",トータル!D254,"-")</f>
        <v>-</v>
      </c>
      <c r="S10" s="1244"/>
      <c r="T10" s="1244"/>
      <c r="U10" s="1244" t="str">
        <f>トータル!I254</f>
        <v>11/03</v>
      </c>
      <c r="V10" s="1244"/>
      <c r="W10" s="1244"/>
      <c r="X10" s="1244" t="str">
        <f>トータル!K254</f>
        <v>IAL</v>
      </c>
      <c r="Y10" s="1244"/>
      <c r="Z10" s="1244"/>
      <c r="AA10" s="2"/>
      <c r="AB10" s="295"/>
      <c r="AC10" s="297"/>
      <c r="AD10" s="297"/>
      <c r="AE10" s="297"/>
      <c r="AF10" s="297"/>
      <c r="AG10" s="297"/>
      <c r="AH10" s="298"/>
      <c r="AI10" s="298"/>
      <c r="AJ10" s="298"/>
      <c r="AK10" s="299"/>
      <c r="AL10" s="251"/>
    </row>
    <row r="11" spans="1:41" ht="20.149999999999999" customHeight="1">
      <c r="A11" s="791" t="s">
        <v>119</v>
      </c>
      <c r="B11" s="1242" t="str">
        <f>トータル!B255</f>
        <v>BEAR MOUNTAIN BRIDGE</v>
      </c>
      <c r="C11" s="1242"/>
      <c r="D11" s="1242"/>
      <c r="E11" s="1242"/>
      <c r="F11" s="1243" t="str">
        <f>トータル!C255</f>
        <v>139S</v>
      </c>
      <c r="G11" s="1243"/>
      <c r="H11" s="1243"/>
      <c r="I11" s="1180" t="str">
        <f>トータル!H255</f>
        <v>-</v>
      </c>
      <c r="J11" s="1181"/>
      <c r="K11" s="1182"/>
      <c r="L11" s="1244" t="str">
        <f>トータル!H256</f>
        <v>-</v>
      </c>
      <c r="M11" s="1244"/>
      <c r="N11" s="1244"/>
      <c r="O11" s="1180" t="str">
        <f>IF(トータル!E255="TYO",トータル!F255,IF(トータル!G255="TYO",トータル!H255,"-"))</f>
        <v>10/22</v>
      </c>
      <c r="P11" s="1181"/>
      <c r="Q11" s="1182"/>
      <c r="R11" s="1244" t="str">
        <f>トータル!D255</f>
        <v>10/24-25</v>
      </c>
      <c r="S11" s="1244"/>
      <c r="T11" s="1244"/>
      <c r="U11" s="1244" t="str">
        <f>トータル!I255</f>
        <v>11/05</v>
      </c>
      <c r="V11" s="1244"/>
      <c r="W11" s="1244"/>
      <c r="X11" s="1244" t="str">
        <f>トータル!K255</f>
        <v>ONE</v>
      </c>
      <c r="Y11" s="1244"/>
      <c r="Z11" s="1244"/>
      <c r="AA11" s="2"/>
      <c r="AB11" s="367" t="s">
        <v>137</v>
      </c>
      <c r="AC11" s="368"/>
      <c r="AD11" s="368"/>
      <c r="AE11" s="369"/>
      <c r="AF11" s="368"/>
      <c r="AG11" s="368"/>
      <c r="AH11" s="368"/>
      <c r="AI11" s="368"/>
      <c r="AJ11" s="368"/>
      <c r="AK11" s="311"/>
      <c r="AL11" s="251"/>
      <c r="AM11" s="104"/>
      <c r="AN11" s="104"/>
      <c r="AO11" s="104"/>
    </row>
    <row r="12" spans="1:41" s="104" customFormat="1" ht="20.149999999999999" customHeight="1">
      <c r="A12" s="184" t="str">
        <f>トータル!A256&amp;""</f>
        <v/>
      </c>
      <c r="B12" s="1250" t="str">
        <f>トータル!B256</f>
        <v>INTERASIA TENACITY</v>
      </c>
      <c r="C12" s="1242"/>
      <c r="D12" s="1242"/>
      <c r="E12" s="1242"/>
      <c r="F12" s="1243" t="str">
        <f>トータル!C256</f>
        <v>S026</v>
      </c>
      <c r="G12" s="1243"/>
      <c r="H12" s="1243"/>
      <c r="I12" s="1180" t="str">
        <f>IF(トータル!E256="YOK",トータル!F256,IF(トータル!G256="YOK",トータル!H256,"-"))</f>
        <v>10/29</v>
      </c>
      <c r="J12" s="1181"/>
      <c r="K12" s="1182"/>
      <c r="L12" s="1244" t="str">
        <f>IF(トータル!E256="YOK",トータル!D256,"-")</f>
        <v>10/30-31</v>
      </c>
      <c r="M12" s="1244"/>
      <c r="N12" s="1244"/>
      <c r="O12" s="1180" t="str">
        <f>IF(トータル!E256="TYO",トータル!F256,IF(トータル!G256="TYO",トータル!H256,"-"))</f>
        <v>-</v>
      </c>
      <c r="P12" s="1181"/>
      <c r="Q12" s="1182"/>
      <c r="R12" s="1244" t="str">
        <f>IF(トータル!E256="TYO",トータル!D256,"-")</f>
        <v>-</v>
      </c>
      <c r="S12" s="1244"/>
      <c r="T12" s="1244"/>
      <c r="U12" s="1244" t="str">
        <f>トータル!I256</f>
        <v>11/10</v>
      </c>
      <c r="V12" s="1244"/>
      <c r="W12" s="1244"/>
      <c r="X12" s="1180" t="str">
        <f>トータル!K256</f>
        <v>IAL</v>
      </c>
      <c r="Y12" s="1181"/>
      <c r="Z12" s="1182"/>
      <c r="AA12" s="2"/>
      <c r="AB12" s="370"/>
      <c r="AC12" s="371"/>
      <c r="AD12" s="371"/>
      <c r="AE12" s="371"/>
      <c r="AF12" s="371"/>
      <c r="AG12" s="371"/>
      <c r="AH12" s="371"/>
      <c r="AI12" s="371"/>
      <c r="AJ12" s="370"/>
      <c r="AK12" s="251"/>
      <c r="AL12" s="251"/>
      <c r="AM12" s="88"/>
      <c r="AN12" s="88"/>
      <c r="AO12" s="88"/>
    </row>
    <row r="13" spans="1:41" ht="20.149999999999999" customHeight="1">
      <c r="A13" s="791" t="s">
        <v>119</v>
      </c>
      <c r="B13" s="1242" t="str">
        <f>トータル!B257</f>
        <v>SPIL KARTINI</v>
      </c>
      <c r="C13" s="1242"/>
      <c r="D13" s="1242"/>
      <c r="E13" s="1242"/>
      <c r="F13" s="1243" t="str">
        <f>トータル!C257</f>
        <v>020S</v>
      </c>
      <c r="G13" s="1243"/>
      <c r="H13" s="1243"/>
      <c r="I13" s="1180" t="s">
        <v>451</v>
      </c>
      <c r="J13" s="1181"/>
      <c r="K13" s="1182"/>
      <c r="L13" s="1244" t="str">
        <f>IF(トータル!E257="YOK",トータル!D257,"-")</f>
        <v>-</v>
      </c>
      <c r="M13" s="1244"/>
      <c r="N13" s="1244"/>
      <c r="O13" s="1180" t="str">
        <f>IF(トータル!E257="TYO",トータル!F257,IF(トータル!G257="TYO",トータル!H257,"-"))</f>
        <v>10/29</v>
      </c>
      <c r="P13" s="1181"/>
      <c r="Q13" s="1182"/>
      <c r="R13" s="1244" t="str">
        <f>IF(トータル!E257="TYO",トータル!D257,"-")</f>
        <v>10/31-01</v>
      </c>
      <c r="S13" s="1244"/>
      <c r="T13" s="1244"/>
      <c r="U13" s="1244" t="str">
        <f>トータル!I257</f>
        <v>11/12</v>
      </c>
      <c r="V13" s="1244"/>
      <c r="W13" s="1244"/>
      <c r="X13" s="1180" t="str">
        <f>トータル!K257</f>
        <v>ONE</v>
      </c>
      <c r="Y13" s="1181"/>
      <c r="Z13" s="1182"/>
      <c r="AA13" s="2"/>
      <c r="AB13" s="372" t="s">
        <v>138</v>
      </c>
      <c r="AC13" s="371"/>
      <c r="AD13" s="371"/>
      <c r="AE13" s="371"/>
      <c r="AF13" s="371"/>
      <c r="AG13" s="371"/>
      <c r="AH13" s="371"/>
      <c r="AI13" s="371"/>
      <c r="AJ13" s="370"/>
      <c r="AK13" s="373"/>
      <c r="AL13" s="251"/>
    </row>
    <row r="14" spans="1:41" ht="20.149999999999999" customHeight="1">
      <c r="A14" s="184" t="str">
        <f>トータル!A258&amp;""</f>
        <v/>
      </c>
      <c r="B14" s="1250" t="str">
        <f>トータル!B258</f>
        <v>WAN HAI 353</v>
      </c>
      <c r="C14" s="1242"/>
      <c r="D14" s="1242"/>
      <c r="E14" s="1242"/>
      <c r="F14" s="1243" t="str">
        <f>トータル!C258</f>
        <v>S051</v>
      </c>
      <c r="G14" s="1243"/>
      <c r="H14" s="1243"/>
      <c r="I14" s="1180" t="str">
        <f>IF(トータル!E258="YOK",トータル!F258,IF(トータル!G258="YOK",トータル!H258,"-"))</f>
        <v>11/05</v>
      </c>
      <c r="J14" s="1181"/>
      <c r="K14" s="1182"/>
      <c r="L14" s="1244" t="str">
        <f>IF(トータル!E258="YOK",トータル!D258,"-")</f>
        <v>11/06-07</v>
      </c>
      <c r="M14" s="1244"/>
      <c r="N14" s="1244"/>
      <c r="O14" s="1180" t="str">
        <f>IF(トータル!E258="TYO",トータル!F258,IF(トータル!G258="TYO",トータル!H258,"-"))</f>
        <v>-</v>
      </c>
      <c r="P14" s="1181"/>
      <c r="Q14" s="1182"/>
      <c r="R14" s="1244" t="str">
        <f>IF(トータル!E258="TYO",トータル!D258,"-")</f>
        <v>-</v>
      </c>
      <c r="S14" s="1244"/>
      <c r="T14" s="1244"/>
      <c r="U14" s="1244" t="str">
        <f>トータル!I258</f>
        <v>11/17</v>
      </c>
      <c r="V14" s="1244"/>
      <c r="W14" s="1244"/>
      <c r="X14" s="1180" t="str">
        <f>トータル!K258</f>
        <v>IAL</v>
      </c>
      <c r="Y14" s="1181"/>
      <c r="Z14" s="1182"/>
      <c r="AA14" s="2"/>
      <c r="AB14" s="311"/>
      <c r="AC14" s="311"/>
      <c r="AD14" s="311"/>
      <c r="AE14" s="311"/>
      <c r="AF14" s="311"/>
      <c r="AG14" s="311"/>
      <c r="AH14" s="311"/>
      <c r="AI14" s="311"/>
      <c r="AJ14" s="311"/>
      <c r="AK14" s="311"/>
      <c r="AL14" s="251"/>
    </row>
    <row r="15" spans="1:41" ht="20.149999999999999" customHeight="1">
      <c r="A15" s="184" t="str">
        <f>トータル!A259&amp;""</f>
        <v/>
      </c>
      <c r="B15" s="1250" t="str">
        <f>トータル!B259</f>
        <v>NYK DAEDALUS</v>
      </c>
      <c r="C15" s="1242"/>
      <c r="D15" s="1242"/>
      <c r="E15" s="1242"/>
      <c r="F15" s="1243" t="str">
        <f>トータル!C259</f>
        <v>107S</v>
      </c>
      <c r="G15" s="1243"/>
      <c r="H15" s="1243"/>
      <c r="I15" s="1180" t="str">
        <f>IF(トータル!E259="YOK",トータル!F259,IF(トータル!G259="YOK",トータル!H259,"-"))</f>
        <v>-</v>
      </c>
      <c r="J15" s="1181"/>
      <c r="K15" s="1182"/>
      <c r="L15" s="1244" t="str">
        <f>IF(トータル!E259="YOK",トータル!D259,"-")</f>
        <v>-</v>
      </c>
      <c r="M15" s="1244"/>
      <c r="N15" s="1244"/>
      <c r="O15" s="1180" t="str">
        <f>IF(トータル!E259="TYO",トータル!F259,IF(トータル!G259="TYO",トータル!H259,"-"))</f>
        <v>11/05</v>
      </c>
      <c r="P15" s="1181"/>
      <c r="Q15" s="1182"/>
      <c r="R15" s="1244" t="str">
        <f>IF(トータル!E259="TYO",トータル!D259,"-")</f>
        <v>11/07-08</v>
      </c>
      <c r="S15" s="1244"/>
      <c r="T15" s="1244"/>
      <c r="U15" s="1244" t="str">
        <f>トータル!I259</f>
        <v>11/19</v>
      </c>
      <c r="V15" s="1244"/>
      <c r="W15" s="1244"/>
      <c r="X15" s="1180" t="str">
        <f>トータル!K259</f>
        <v>ONE</v>
      </c>
      <c r="Y15" s="1181"/>
      <c r="Z15" s="1182"/>
      <c r="AA15" s="2"/>
      <c r="AB15" s="360" t="s">
        <v>156</v>
      </c>
      <c r="AC15" s="283"/>
      <c r="AD15" s="283"/>
      <c r="AE15" s="283"/>
      <c r="AF15" s="283"/>
      <c r="AG15" s="283"/>
      <c r="AH15" s="273"/>
      <c r="AI15" s="273"/>
      <c r="AJ15" s="273"/>
      <c r="AK15" s="299"/>
      <c r="AL15" s="251"/>
    </row>
    <row r="16" spans="1:41" ht="20.149999999999999" customHeight="1">
      <c r="A16" s="184" t="str">
        <f>トータル!A260&amp;""</f>
        <v/>
      </c>
      <c r="B16" s="1250" t="str">
        <f>トータル!B260</f>
        <v>WAN HAI 368</v>
      </c>
      <c r="C16" s="1242"/>
      <c r="D16" s="1242"/>
      <c r="E16" s="1242"/>
      <c r="F16" s="1243" t="str">
        <f>トータル!C260</f>
        <v>S042</v>
      </c>
      <c r="G16" s="1243"/>
      <c r="H16" s="1243"/>
      <c r="I16" s="1180" t="str">
        <f>IF(トータル!E260="YOK",トータル!F260,IF(トータル!G260="YOK",トータル!H260,"-"))</f>
        <v>11/12</v>
      </c>
      <c r="J16" s="1181"/>
      <c r="K16" s="1182"/>
      <c r="L16" s="1244" t="str">
        <f>IF(トータル!E260="YOK",トータル!D260,"-")</f>
        <v>11/13-14</v>
      </c>
      <c r="M16" s="1244"/>
      <c r="N16" s="1244"/>
      <c r="O16" s="1180" t="str">
        <f>IF(トータル!E260="TYO",トータル!F260,IF(トータル!G260="TYO",トータル!H260,"-"))</f>
        <v>-</v>
      </c>
      <c r="P16" s="1181"/>
      <c r="Q16" s="1182"/>
      <c r="R16" s="1244" t="str">
        <f>IF(トータル!E260="TYO",トータル!D260,"-")</f>
        <v>-</v>
      </c>
      <c r="S16" s="1244"/>
      <c r="T16" s="1244"/>
      <c r="U16" s="1244" t="str">
        <f>トータル!I260</f>
        <v>11/24</v>
      </c>
      <c r="V16" s="1244"/>
      <c r="W16" s="1244"/>
      <c r="X16" s="1180" t="str">
        <f>トータル!K260</f>
        <v>IAL</v>
      </c>
      <c r="Y16" s="1181"/>
      <c r="Z16" s="1182"/>
      <c r="AA16" s="2"/>
      <c r="AB16" s="315" t="s">
        <v>139</v>
      </c>
      <c r="AC16" s="283"/>
      <c r="AD16" s="283"/>
      <c r="AE16" s="283"/>
      <c r="AF16" s="283"/>
      <c r="AG16" s="283"/>
      <c r="AH16" s="273"/>
      <c r="AI16" s="273"/>
      <c r="AJ16" s="273"/>
      <c r="AK16" s="299"/>
      <c r="AL16" s="251"/>
    </row>
    <row r="17" spans="1:38" ht="20.149999999999999" customHeight="1">
      <c r="A17" s="195" t="str">
        <f>トータル!A261&amp;""</f>
        <v/>
      </c>
      <c r="B17" s="1254" t="str">
        <f>トータル!B261</f>
        <v>MOL ENDOWMENT</v>
      </c>
      <c r="C17" s="1255"/>
      <c r="D17" s="1255"/>
      <c r="E17" s="1255"/>
      <c r="F17" s="1256" t="str">
        <f>トータル!C261</f>
        <v>107S</v>
      </c>
      <c r="G17" s="1256"/>
      <c r="H17" s="1256"/>
      <c r="I17" s="1212" t="str">
        <f>IF(トータル!E261="YOK",トータル!F261,IF(トータル!G261="YOK",トータル!H261,"-"))</f>
        <v>-</v>
      </c>
      <c r="J17" s="1213"/>
      <c r="K17" s="1214"/>
      <c r="L17" s="1251" t="str">
        <f>IF(トータル!E261="YOK",トータル!D261,"-")</f>
        <v>-</v>
      </c>
      <c r="M17" s="1251"/>
      <c r="N17" s="1251"/>
      <c r="O17" s="1212" t="str">
        <f>IF(トータル!E261="TYO",トータル!F261,IF(トータル!G261="TYO",トータル!H261,"-"))</f>
        <v>11/12</v>
      </c>
      <c r="P17" s="1213"/>
      <c r="Q17" s="1214"/>
      <c r="R17" s="1251" t="str">
        <f>IF(トータル!E261="TYO",トータル!D261,"-")</f>
        <v>11/14-15</v>
      </c>
      <c r="S17" s="1251"/>
      <c r="T17" s="1251"/>
      <c r="U17" s="1251" t="str">
        <f>トータル!I261</f>
        <v>11/26</v>
      </c>
      <c r="V17" s="1251"/>
      <c r="W17" s="1251"/>
      <c r="X17" s="1212" t="str">
        <f>トータル!K261</f>
        <v>ONE</v>
      </c>
      <c r="Y17" s="1213"/>
      <c r="Z17" s="1214"/>
      <c r="AA17" s="2"/>
      <c r="AB17" s="359" t="s">
        <v>140</v>
      </c>
      <c r="AC17" s="359"/>
      <c r="AD17" s="359"/>
      <c r="AE17" s="359"/>
      <c r="AF17" s="359"/>
      <c r="AG17" s="359"/>
      <c r="AH17" s="359"/>
      <c r="AI17" s="359"/>
      <c r="AJ17" s="359"/>
      <c r="AK17" s="299"/>
      <c r="AL17" s="251"/>
    </row>
    <row r="18" spans="1:38" ht="20.149999999999999" customHeight="1">
      <c r="A18" s="691" t="str">
        <f>トータル!A262&amp;""</f>
        <v/>
      </c>
      <c r="B18" s="1252">
        <f>トータル!B262</f>
        <v>0</v>
      </c>
      <c r="C18" s="1253"/>
      <c r="D18" s="1253"/>
      <c r="E18" s="1253"/>
      <c r="F18" s="1220">
        <f>トータル!C262</f>
        <v>0</v>
      </c>
      <c r="G18" s="1220"/>
      <c r="H18" s="1220"/>
      <c r="I18" s="1215" t="str">
        <f>IF(トータル!E262="YOK",トータル!F262,IF(トータル!G262="YOK",トータル!H262,"-"))</f>
        <v>11/19</v>
      </c>
      <c r="J18" s="1215"/>
      <c r="K18" s="1215"/>
      <c r="L18" s="1215" t="str">
        <f>IF(トータル!E262="YOK",トータル!D262,"-")</f>
        <v>11/20-21</v>
      </c>
      <c r="M18" s="1215"/>
      <c r="N18" s="1215"/>
      <c r="O18" s="1215" t="str">
        <f>IF(トータル!E262="TYO",トータル!F262,IF(トータル!G262="TYO",トータル!H262,"-"))</f>
        <v>-</v>
      </c>
      <c r="P18" s="1215"/>
      <c r="Q18" s="1215"/>
      <c r="R18" s="1215" t="str">
        <f>IF(トータル!E262="TYO",トータル!D262,"-")</f>
        <v>-</v>
      </c>
      <c r="S18" s="1215"/>
      <c r="T18" s="1215"/>
      <c r="U18" s="1215" t="str">
        <f>トータル!I262</f>
        <v>12/01</v>
      </c>
      <c r="V18" s="1215"/>
      <c r="W18" s="1215"/>
      <c r="X18" s="1215" t="str">
        <f>トータル!K262</f>
        <v>IAL</v>
      </c>
      <c r="Y18" s="1215"/>
      <c r="Z18" s="1215"/>
      <c r="AA18" s="2"/>
      <c r="AB18" s="359" t="s">
        <v>153</v>
      </c>
      <c r="AC18" s="359"/>
      <c r="AD18" s="359"/>
      <c r="AE18" s="359"/>
      <c r="AF18" s="359"/>
      <c r="AG18" s="359"/>
      <c r="AH18" s="359"/>
      <c r="AI18" s="359"/>
      <c r="AJ18" s="359"/>
      <c r="AK18" s="251"/>
      <c r="AL18" s="251"/>
    </row>
    <row r="19" spans="1:38" ht="20.149999999999999" customHeight="1">
      <c r="A19" s="691" t="str">
        <f>トータル!A263&amp;""</f>
        <v/>
      </c>
      <c r="B19" s="1252">
        <f>トータル!B263</f>
        <v>0</v>
      </c>
      <c r="C19" s="1253"/>
      <c r="D19" s="1253"/>
      <c r="E19" s="1253"/>
      <c r="F19" s="1220">
        <f>トータル!C263</f>
        <v>0</v>
      </c>
      <c r="G19" s="1220"/>
      <c r="H19" s="1220"/>
      <c r="I19" s="1215" t="str">
        <f>IF(トータル!E263="YOK",トータル!F263,IF(トータル!G263="YOK",トータル!H263,"-"))</f>
        <v>-</v>
      </c>
      <c r="J19" s="1215"/>
      <c r="K19" s="1215"/>
      <c r="L19" s="1215" t="str">
        <f>IF(トータル!E263="YOK",トータル!D263,"-")</f>
        <v>-</v>
      </c>
      <c r="M19" s="1215"/>
      <c r="N19" s="1215"/>
      <c r="O19" s="1215" t="str">
        <f>IF(トータル!E263="TYO",トータル!F263,IF(トータル!G263="TYO",トータル!H263,"-"))</f>
        <v>11/19</v>
      </c>
      <c r="P19" s="1215"/>
      <c r="Q19" s="1215"/>
      <c r="R19" s="1215" t="str">
        <f>IF(トータル!E263="TYO",トータル!D263,"-")</f>
        <v>11/21-22</v>
      </c>
      <c r="S19" s="1215"/>
      <c r="T19" s="1215"/>
      <c r="U19" s="1215" t="str">
        <f>トータル!I263</f>
        <v>12/03</v>
      </c>
      <c r="V19" s="1215"/>
      <c r="W19" s="1215"/>
      <c r="X19" s="1215" t="str">
        <f>トータル!K263</f>
        <v>ONE</v>
      </c>
      <c r="Y19" s="1215"/>
      <c r="Z19" s="1215"/>
      <c r="AA19" s="2"/>
      <c r="AB19" s="293"/>
      <c r="AC19" s="293"/>
      <c r="AD19" s="293"/>
      <c r="AE19" s="293"/>
      <c r="AF19" s="293"/>
      <c r="AG19" s="293"/>
      <c r="AH19" s="293"/>
      <c r="AI19" s="293"/>
      <c r="AJ19" s="293"/>
      <c r="AK19" s="563"/>
      <c r="AL19" s="97"/>
    </row>
    <row r="20" spans="1:38" ht="20.149999999999999" hidden="1" customHeight="1">
      <c r="A20" s="682" t="str">
        <f>トータル!A264&amp;""</f>
        <v/>
      </c>
      <c r="B20" s="1257">
        <f>トータル!B264</f>
        <v>0</v>
      </c>
      <c r="C20" s="1257"/>
      <c r="D20" s="1257"/>
      <c r="E20" s="1257"/>
      <c r="F20" s="1258">
        <f>トータル!C264</f>
        <v>0</v>
      </c>
      <c r="G20" s="1258"/>
      <c r="H20" s="1258"/>
      <c r="I20" s="1259" t="str">
        <f>IF(トータル!E264="YOK",トータル!F264,IF(トータル!G264="YOK",トータル!H264,"-"))</f>
        <v>11/26</v>
      </c>
      <c r="J20" s="1260"/>
      <c r="K20" s="1261"/>
      <c r="L20" s="1262" t="str">
        <f>IF(トータル!E264="YOK",トータル!D264,"-")</f>
        <v>11/27-28</v>
      </c>
      <c r="M20" s="1262"/>
      <c r="N20" s="1262"/>
      <c r="O20" s="1259" t="str">
        <f>IF(トータル!E264="TYO",トータル!F264,IF(トータル!G264="TYO",トータル!H264,"-"))</f>
        <v>-</v>
      </c>
      <c r="P20" s="1260"/>
      <c r="Q20" s="1261"/>
      <c r="R20" s="1262" t="str">
        <f>IF(トータル!E264="TYO",トータル!D264,"-")</f>
        <v>-</v>
      </c>
      <c r="S20" s="1262"/>
      <c r="T20" s="1262"/>
      <c r="U20" s="1262" t="str">
        <f>トータル!I264</f>
        <v>12/08</v>
      </c>
      <c r="V20" s="1262"/>
      <c r="W20" s="1262"/>
      <c r="X20" s="1259" t="str">
        <f>トータル!K264</f>
        <v>IAL</v>
      </c>
      <c r="Y20" s="1260"/>
      <c r="Z20" s="1261"/>
      <c r="AA20" s="2"/>
      <c r="AB20" s="293"/>
      <c r="AC20" s="293"/>
      <c r="AD20" s="293"/>
      <c r="AE20" s="293"/>
      <c r="AF20" s="293"/>
      <c r="AG20" s="293"/>
      <c r="AH20" s="293"/>
      <c r="AI20" s="293"/>
      <c r="AJ20" s="293"/>
      <c r="AK20" s="563"/>
      <c r="AL20" s="97"/>
    </row>
    <row r="21" spans="1:38" ht="20.149999999999999" hidden="1" customHeight="1">
      <c r="A21" s="682" t="str">
        <f>トータル!A265&amp;""</f>
        <v/>
      </c>
      <c r="B21" s="1257">
        <f>トータル!B265</f>
        <v>0</v>
      </c>
      <c r="C21" s="1257"/>
      <c r="D21" s="1257"/>
      <c r="E21" s="1257"/>
      <c r="F21" s="1258">
        <f>トータル!C265</f>
        <v>0</v>
      </c>
      <c r="G21" s="1258"/>
      <c r="H21" s="1258"/>
      <c r="I21" s="1271" t="str">
        <f>IF(トータル!E265="YOK",トータル!F265,IF(トータル!G265="YOK",トータル!H265,"-"))</f>
        <v>-</v>
      </c>
      <c r="J21" s="1272"/>
      <c r="K21" s="1273"/>
      <c r="L21" s="1262" t="str">
        <f>IF(トータル!E265="YOK",トータル!D265,"-")</f>
        <v>-</v>
      </c>
      <c r="M21" s="1262"/>
      <c r="N21" s="1262"/>
      <c r="O21" s="1271" t="str">
        <f>IF(トータル!E265="TYO",トータル!F265,IF(トータル!G265="TYO",トータル!H265,"-"))</f>
        <v>11/26</v>
      </c>
      <c r="P21" s="1272"/>
      <c r="Q21" s="1273"/>
      <c r="R21" s="1262" t="str">
        <f>IF(トータル!E265="TYO",トータル!D265,"-")</f>
        <v>11/28-29</v>
      </c>
      <c r="S21" s="1262"/>
      <c r="T21" s="1262"/>
      <c r="U21" s="1262" t="str">
        <f>トータル!I265</f>
        <v>12/10</v>
      </c>
      <c r="V21" s="1262"/>
      <c r="W21" s="1262"/>
      <c r="X21" s="1262" t="str">
        <f>トータル!K265</f>
        <v>ONE</v>
      </c>
      <c r="Y21" s="1262"/>
      <c r="Z21" s="1262"/>
      <c r="AB21" s="293"/>
      <c r="AC21" s="293"/>
      <c r="AD21" s="293"/>
      <c r="AE21" s="293"/>
      <c r="AF21" s="293"/>
      <c r="AG21" s="293"/>
      <c r="AH21" s="293"/>
      <c r="AI21" s="293"/>
      <c r="AJ21" s="293"/>
      <c r="AK21" s="242"/>
      <c r="AL21" s="97"/>
    </row>
    <row r="22" spans="1:38" ht="20.149999999999999" hidden="1" customHeight="1">
      <c r="A22" s="682" t="str">
        <f>トータル!A266&amp;""</f>
        <v/>
      </c>
      <c r="B22" s="1257">
        <f>トータル!B266</f>
        <v>0</v>
      </c>
      <c r="C22" s="1257"/>
      <c r="D22" s="1257"/>
      <c r="E22" s="1257"/>
      <c r="F22" s="1258">
        <f>トータル!C266</f>
        <v>0</v>
      </c>
      <c r="G22" s="1258"/>
      <c r="H22" s="1258"/>
      <c r="I22" s="1271" t="str">
        <f>IF(トータル!E266="YOK",トータル!F266,IF(トータル!G266="YOK",トータル!H266,"-"))</f>
        <v>12/03</v>
      </c>
      <c r="J22" s="1272"/>
      <c r="K22" s="1273"/>
      <c r="L22" s="1262" t="str">
        <f>IF(トータル!E266="YOK",トータル!D266,"-")</f>
        <v>12/04-05</v>
      </c>
      <c r="M22" s="1262"/>
      <c r="N22" s="1262"/>
      <c r="O22" s="1271" t="str">
        <f>IF(トータル!E266="TYO",トータル!F266,IF(トータル!G266="TYO",トータル!H266,"-"))</f>
        <v>-</v>
      </c>
      <c r="P22" s="1272"/>
      <c r="Q22" s="1273"/>
      <c r="R22" s="1262" t="str">
        <f>IF(トータル!E266="TYO",トータル!D266,"-")</f>
        <v>-</v>
      </c>
      <c r="S22" s="1262"/>
      <c r="T22" s="1262"/>
      <c r="U22" s="1262" t="str">
        <f>トータル!I266</f>
        <v>12/15</v>
      </c>
      <c r="V22" s="1262"/>
      <c r="W22" s="1262"/>
      <c r="X22" s="1262" t="str">
        <f>トータル!K266</f>
        <v>IAL</v>
      </c>
      <c r="Y22" s="1262"/>
      <c r="Z22" s="1262"/>
      <c r="AB22" s="293"/>
      <c r="AC22" s="293"/>
      <c r="AD22" s="293"/>
      <c r="AE22" s="293"/>
      <c r="AF22" s="293"/>
      <c r="AG22" s="293"/>
      <c r="AH22" s="293"/>
      <c r="AI22" s="293"/>
      <c r="AJ22" s="293"/>
      <c r="AK22" s="374"/>
      <c r="AL22" s="97"/>
    </row>
    <row r="23" spans="1:38" ht="22.15" hidden="1" customHeight="1">
      <c r="A23" s="680" t="str">
        <f>トータル!A267&amp;""</f>
        <v/>
      </c>
      <c r="B23" s="1263">
        <f>トータル!B267</f>
        <v>0</v>
      </c>
      <c r="C23" s="1263"/>
      <c r="D23" s="1263"/>
      <c r="E23" s="1263"/>
      <c r="F23" s="1264">
        <f>トータル!C267</f>
        <v>0</v>
      </c>
      <c r="G23" s="1264"/>
      <c r="H23" s="1264"/>
      <c r="I23" s="1265" t="str">
        <f>IF(トータル!E267="YOK",トータル!F267,IF(トータル!G267="YOK",トータル!H267,"-"))</f>
        <v>-</v>
      </c>
      <c r="J23" s="1266"/>
      <c r="K23" s="1267"/>
      <c r="L23" s="1268" t="str">
        <f>IF(トータル!E267="YOK",トータル!D267,"-")</f>
        <v>-</v>
      </c>
      <c r="M23" s="1268"/>
      <c r="N23" s="1268"/>
      <c r="O23" s="1265" t="str">
        <f>IF(トータル!E267="TYO",トータル!F267,IF(トータル!G267="TYO",トータル!H267,"-"))</f>
        <v>12/03</v>
      </c>
      <c r="P23" s="1266"/>
      <c r="Q23" s="1267"/>
      <c r="R23" s="1268" t="str">
        <f>IF(トータル!E267="TYO",トータル!D267,"-")</f>
        <v>12/05-06</v>
      </c>
      <c r="S23" s="1268"/>
      <c r="T23" s="1268"/>
      <c r="U23" s="1268" t="str">
        <f>トータル!I267</f>
        <v>12/17</v>
      </c>
      <c r="V23" s="1268"/>
      <c r="W23" s="1268"/>
      <c r="X23" s="1268" t="str">
        <f>トータル!K267</f>
        <v>ONE</v>
      </c>
      <c r="Y23" s="1268"/>
      <c r="Z23" s="1268"/>
      <c r="AB23" s="266"/>
      <c r="AC23" s="266"/>
      <c r="AD23" s="266"/>
      <c r="AE23" s="266"/>
      <c r="AF23" s="266"/>
      <c r="AG23" s="266"/>
      <c r="AH23" s="266"/>
      <c r="AI23" s="266"/>
      <c r="AJ23" s="266"/>
      <c r="AK23" s="266"/>
      <c r="AL23" s="97"/>
    </row>
    <row r="24" spans="1:38" ht="27" customHeight="1">
      <c r="A24" s="754"/>
      <c r="B24" s="755"/>
      <c r="C24" s="755"/>
      <c r="D24" s="755"/>
      <c r="E24" s="755"/>
      <c r="F24" s="756"/>
      <c r="G24" s="756"/>
      <c r="H24" s="756"/>
      <c r="I24" s="756"/>
      <c r="J24" s="756"/>
      <c r="K24" s="756"/>
      <c r="L24" s="756"/>
      <c r="M24" s="756"/>
      <c r="N24" s="756"/>
      <c r="O24" s="756"/>
      <c r="P24" s="166"/>
      <c r="Q24" s="166"/>
      <c r="R24" s="166"/>
      <c r="S24" s="166"/>
      <c r="T24" s="166"/>
      <c r="U24" s="166"/>
      <c r="V24" s="166"/>
      <c r="W24" s="166"/>
      <c r="X24" s="166"/>
      <c r="Y24" s="166"/>
      <c r="Z24" s="166"/>
      <c r="AB24" s="97"/>
      <c r="AC24" s="97"/>
      <c r="AD24" s="97"/>
      <c r="AE24" s="97"/>
      <c r="AF24" s="97"/>
      <c r="AG24" s="97"/>
      <c r="AH24" s="97"/>
      <c r="AI24" s="97"/>
      <c r="AJ24" s="97"/>
      <c r="AK24" s="97"/>
      <c r="AL24" s="97"/>
    </row>
    <row r="25" spans="1:38" ht="23.65" customHeight="1">
      <c r="A25" s="1269" t="s">
        <v>381</v>
      </c>
      <c r="B25" s="1269"/>
      <c r="C25" s="1269"/>
      <c r="D25" s="1269"/>
      <c r="E25" s="1269"/>
      <c r="F25" s="1269"/>
      <c r="G25" s="1269"/>
      <c r="H25" s="1269"/>
      <c r="I25" s="1269"/>
      <c r="J25" s="1269"/>
      <c r="K25" s="1269"/>
      <c r="L25" s="1269"/>
      <c r="M25" s="1269"/>
      <c r="N25" s="1269"/>
      <c r="O25" s="1269"/>
      <c r="P25" s="1269"/>
      <c r="Q25" s="1269"/>
      <c r="R25" s="1269"/>
      <c r="S25" s="99"/>
      <c r="T25" s="1223" t="s">
        <v>224</v>
      </c>
      <c r="U25" s="1270"/>
      <c r="V25" s="1270"/>
      <c r="W25" s="1270"/>
      <c r="X25" s="1270"/>
      <c r="Y25" s="1270"/>
      <c r="Z25" s="1270"/>
      <c r="AA25" s="1270"/>
      <c r="AB25" s="1270"/>
      <c r="AC25" s="1270"/>
      <c r="AD25" s="1270"/>
      <c r="AE25" s="1270"/>
      <c r="AF25" s="1270"/>
      <c r="AG25" s="1270"/>
      <c r="AH25" s="1270"/>
      <c r="AI25" s="1270"/>
      <c r="AJ25" s="1270"/>
      <c r="AK25" s="1270"/>
      <c r="AL25" s="1270"/>
    </row>
    <row r="26" spans="1:38" ht="18" customHeight="1">
      <c r="A26" s="1232" t="s">
        <v>259</v>
      </c>
      <c r="B26" s="1232"/>
      <c r="C26" s="1232"/>
      <c r="D26" s="1232"/>
      <c r="E26" s="1232"/>
      <c r="F26" s="1232"/>
      <c r="G26" s="1232"/>
      <c r="H26" s="1232"/>
      <c r="I26" s="1232"/>
      <c r="J26" s="1232"/>
      <c r="K26" s="1232"/>
      <c r="L26" s="1232"/>
      <c r="M26" s="1232"/>
      <c r="N26" s="1232"/>
      <c r="O26" s="1232"/>
      <c r="P26" s="1232"/>
      <c r="Q26" s="1232"/>
      <c r="R26" s="1232"/>
      <c r="S26" s="99"/>
      <c r="T26" s="1232" t="s">
        <v>260</v>
      </c>
      <c r="U26" s="1232"/>
      <c r="V26" s="1232"/>
      <c r="W26" s="1232"/>
      <c r="X26" s="1232"/>
      <c r="Y26" s="1232"/>
      <c r="Z26" s="1232"/>
      <c r="AA26" s="1232"/>
      <c r="AB26" s="1232"/>
      <c r="AC26" s="1232"/>
      <c r="AD26" s="1232"/>
      <c r="AE26" s="1232"/>
      <c r="AF26" s="1232"/>
      <c r="AG26" s="1232"/>
      <c r="AH26" s="1232"/>
      <c r="AI26" s="1232"/>
      <c r="AJ26" s="1232"/>
      <c r="AK26" s="1232"/>
      <c r="AL26" s="1232"/>
    </row>
    <row r="27" spans="1:38" ht="18" customHeight="1">
      <c r="A27" s="1232"/>
      <c r="B27" s="1232"/>
      <c r="C27" s="1232"/>
      <c r="D27" s="1232"/>
      <c r="E27" s="1232"/>
      <c r="F27" s="1232"/>
      <c r="G27" s="1232"/>
      <c r="H27" s="1232"/>
      <c r="I27" s="1232"/>
      <c r="J27" s="1232"/>
      <c r="K27" s="1232"/>
      <c r="L27" s="1232"/>
      <c r="M27" s="1232"/>
      <c r="N27" s="1232"/>
      <c r="O27" s="1232"/>
      <c r="P27" s="1232"/>
      <c r="Q27" s="1232"/>
      <c r="R27" s="1232"/>
      <c r="S27" s="99"/>
      <c r="T27" s="1232"/>
      <c r="U27" s="1232"/>
      <c r="V27" s="1232"/>
      <c r="W27" s="1232"/>
      <c r="X27" s="1232"/>
      <c r="Y27" s="1232"/>
      <c r="Z27" s="1232"/>
      <c r="AA27" s="1232"/>
      <c r="AB27" s="1232"/>
      <c r="AC27" s="1232"/>
      <c r="AD27" s="1232"/>
      <c r="AE27" s="1232"/>
      <c r="AF27" s="1232"/>
      <c r="AG27" s="1232"/>
      <c r="AH27" s="1232"/>
      <c r="AI27" s="1232"/>
      <c r="AJ27" s="1232"/>
      <c r="AK27" s="1232"/>
      <c r="AL27" s="1232"/>
    </row>
    <row r="28" spans="1:38" ht="18" customHeight="1">
      <c r="A28" s="1232"/>
      <c r="B28" s="1232"/>
      <c r="C28" s="1232"/>
      <c r="D28" s="1232"/>
      <c r="E28" s="1232"/>
      <c r="F28" s="1232"/>
      <c r="G28" s="1232"/>
      <c r="H28" s="1232"/>
      <c r="I28" s="1232"/>
      <c r="J28" s="1232"/>
      <c r="K28" s="1232"/>
      <c r="L28" s="1232"/>
      <c r="M28" s="1232"/>
      <c r="N28" s="1232"/>
      <c r="O28" s="1232"/>
      <c r="P28" s="1232"/>
      <c r="Q28" s="1232"/>
      <c r="R28" s="1232"/>
      <c r="S28" s="182"/>
      <c r="T28" s="1232"/>
      <c r="U28" s="1232"/>
      <c r="V28" s="1232"/>
      <c r="W28" s="1232"/>
      <c r="X28" s="1232"/>
      <c r="Y28" s="1232"/>
      <c r="Z28" s="1232"/>
      <c r="AA28" s="1232"/>
      <c r="AB28" s="1232"/>
      <c r="AC28" s="1232"/>
      <c r="AD28" s="1232"/>
      <c r="AE28" s="1232"/>
      <c r="AF28" s="1232"/>
      <c r="AG28" s="1232"/>
      <c r="AH28" s="1232"/>
      <c r="AI28" s="1232"/>
      <c r="AJ28" s="1232"/>
      <c r="AK28" s="1232"/>
      <c r="AL28" s="1232"/>
    </row>
    <row r="29" spans="1:38" ht="18" customHeight="1">
      <c r="A29" s="1232"/>
      <c r="B29" s="1232"/>
      <c r="C29" s="1232"/>
      <c r="D29" s="1232"/>
      <c r="E29" s="1232"/>
      <c r="F29" s="1232"/>
      <c r="G29" s="1232"/>
      <c r="H29" s="1232"/>
      <c r="I29" s="1232"/>
      <c r="J29" s="1232"/>
      <c r="K29" s="1232"/>
      <c r="L29" s="1232"/>
      <c r="M29" s="1232"/>
      <c r="N29" s="1232"/>
      <c r="O29" s="1232"/>
      <c r="P29" s="1232"/>
      <c r="Q29" s="1232"/>
      <c r="R29" s="1232"/>
      <c r="S29" s="177"/>
      <c r="T29" s="1232"/>
      <c r="U29" s="1232"/>
      <c r="V29" s="1232"/>
      <c r="W29" s="1232"/>
      <c r="X29" s="1232"/>
      <c r="Y29" s="1232"/>
      <c r="Z29" s="1232"/>
      <c r="AA29" s="1232"/>
      <c r="AB29" s="1232"/>
      <c r="AC29" s="1232"/>
      <c r="AD29" s="1232"/>
      <c r="AE29" s="1232"/>
      <c r="AF29" s="1232"/>
      <c r="AG29" s="1232"/>
      <c r="AH29" s="1232"/>
      <c r="AI29" s="1232"/>
      <c r="AJ29" s="1232"/>
      <c r="AK29" s="1232"/>
      <c r="AL29" s="1232"/>
    </row>
    <row r="30" spans="1:38" ht="18" customHeight="1">
      <c r="A30" s="1232"/>
      <c r="B30" s="1232"/>
      <c r="C30" s="1232"/>
      <c r="D30" s="1232"/>
      <c r="E30" s="1232"/>
      <c r="F30" s="1232"/>
      <c r="G30" s="1232"/>
      <c r="H30" s="1232"/>
      <c r="I30" s="1232"/>
      <c r="J30" s="1232"/>
      <c r="K30" s="1232"/>
      <c r="L30" s="1232"/>
      <c r="M30" s="1232"/>
      <c r="N30" s="1232"/>
      <c r="O30" s="1232"/>
      <c r="P30" s="1232"/>
      <c r="Q30" s="1232"/>
      <c r="R30" s="1232"/>
      <c r="S30" s="177"/>
      <c r="T30" s="1232"/>
      <c r="U30" s="1232"/>
      <c r="V30" s="1232"/>
      <c r="W30" s="1232"/>
      <c r="X30" s="1232"/>
      <c r="Y30" s="1232"/>
      <c r="Z30" s="1232"/>
      <c r="AA30" s="1232"/>
      <c r="AB30" s="1232"/>
      <c r="AC30" s="1232"/>
      <c r="AD30" s="1232"/>
      <c r="AE30" s="1232"/>
      <c r="AF30" s="1232"/>
      <c r="AG30" s="1232"/>
      <c r="AH30" s="1232"/>
      <c r="AI30" s="1232"/>
      <c r="AJ30" s="1232"/>
      <c r="AK30" s="1232"/>
      <c r="AL30" s="1232"/>
    </row>
    <row r="31" spans="1:38" ht="18" customHeight="1">
      <c r="A31" s="1232"/>
      <c r="B31" s="1232"/>
      <c r="C31" s="1232"/>
      <c r="D31" s="1232"/>
      <c r="E31" s="1232"/>
      <c r="F31" s="1232"/>
      <c r="G31" s="1232"/>
      <c r="H31" s="1232"/>
      <c r="I31" s="1232"/>
      <c r="J31" s="1232"/>
      <c r="K31" s="1232"/>
      <c r="L31" s="1232"/>
      <c r="M31" s="1232"/>
      <c r="N31" s="1232"/>
      <c r="O31" s="1232"/>
      <c r="P31" s="1232"/>
      <c r="Q31" s="1232"/>
      <c r="R31" s="1232"/>
      <c r="S31" s="177"/>
      <c r="T31" s="1232"/>
      <c r="U31" s="1232"/>
      <c r="V31" s="1232"/>
      <c r="W31" s="1232"/>
      <c r="X31" s="1232"/>
      <c r="Y31" s="1232"/>
      <c r="Z31" s="1232"/>
      <c r="AA31" s="1232"/>
      <c r="AB31" s="1232"/>
      <c r="AC31" s="1232"/>
      <c r="AD31" s="1232"/>
      <c r="AE31" s="1232"/>
      <c r="AF31" s="1232"/>
      <c r="AG31" s="1232"/>
      <c r="AH31" s="1232"/>
      <c r="AI31" s="1232"/>
      <c r="AJ31" s="1232"/>
      <c r="AK31" s="1232"/>
      <c r="AL31" s="1232"/>
    </row>
    <row r="32" spans="1:38" ht="18" customHeight="1">
      <c r="A32" s="1232"/>
      <c r="B32" s="1232"/>
      <c r="C32" s="1232"/>
      <c r="D32" s="1232"/>
      <c r="E32" s="1232"/>
      <c r="F32" s="1232"/>
      <c r="G32" s="1232"/>
      <c r="H32" s="1232"/>
      <c r="I32" s="1232"/>
      <c r="J32" s="1232"/>
      <c r="K32" s="1232"/>
      <c r="L32" s="1232"/>
      <c r="M32" s="1232"/>
      <c r="N32" s="1232"/>
      <c r="O32" s="1232"/>
      <c r="P32" s="1232"/>
      <c r="Q32" s="1232"/>
      <c r="R32" s="1232"/>
      <c r="S32" s="177"/>
      <c r="T32" s="1232"/>
      <c r="U32" s="1232"/>
      <c r="V32" s="1232"/>
      <c r="W32" s="1232"/>
      <c r="X32" s="1232"/>
      <c r="Y32" s="1232"/>
      <c r="Z32" s="1232"/>
      <c r="AA32" s="1232"/>
      <c r="AB32" s="1232"/>
      <c r="AC32" s="1232"/>
      <c r="AD32" s="1232"/>
      <c r="AE32" s="1232"/>
      <c r="AF32" s="1232"/>
      <c r="AG32" s="1232"/>
      <c r="AH32" s="1232"/>
      <c r="AI32" s="1232"/>
      <c r="AJ32" s="1232"/>
      <c r="AK32" s="1232"/>
      <c r="AL32" s="1232"/>
    </row>
    <row r="33" spans="1:38" ht="18" customHeight="1">
      <c r="A33" s="1232"/>
      <c r="B33" s="1232"/>
      <c r="C33" s="1232"/>
      <c r="D33" s="1232"/>
      <c r="E33" s="1232"/>
      <c r="F33" s="1232"/>
      <c r="G33" s="1232"/>
      <c r="H33" s="1232"/>
      <c r="I33" s="1232"/>
      <c r="J33" s="1232"/>
      <c r="K33" s="1232"/>
      <c r="L33" s="1232"/>
      <c r="M33" s="1232"/>
      <c r="N33" s="1232"/>
      <c r="O33" s="1232"/>
      <c r="P33" s="1232"/>
      <c r="Q33" s="1232"/>
      <c r="R33" s="1232"/>
      <c r="S33" s="177"/>
      <c r="T33" s="1232"/>
      <c r="U33" s="1232"/>
      <c r="V33" s="1232"/>
      <c r="W33" s="1232"/>
      <c r="X33" s="1232"/>
      <c r="Y33" s="1232"/>
      <c r="Z33" s="1232"/>
      <c r="AA33" s="1232"/>
      <c r="AB33" s="1232"/>
      <c r="AC33" s="1232"/>
      <c r="AD33" s="1232"/>
      <c r="AE33" s="1232"/>
      <c r="AF33" s="1232"/>
      <c r="AG33" s="1232"/>
      <c r="AH33" s="1232"/>
      <c r="AI33" s="1232"/>
      <c r="AJ33" s="1232"/>
      <c r="AK33" s="1232"/>
      <c r="AL33" s="1232"/>
    </row>
    <row r="34" spans="1:38" ht="18" customHeight="1">
      <c r="A34" s="1232"/>
      <c r="B34" s="1232"/>
      <c r="C34" s="1232"/>
      <c r="D34" s="1232"/>
      <c r="E34" s="1232"/>
      <c r="F34" s="1232"/>
      <c r="G34" s="1232"/>
      <c r="H34" s="1232"/>
      <c r="I34" s="1232"/>
      <c r="J34" s="1232"/>
      <c r="K34" s="1232"/>
      <c r="L34" s="1232"/>
      <c r="M34" s="1232"/>
      <c r="N34" s="1232"/>
      <c r="O34" s="1232"/>
      <c r="P34" s="1232"/>
      <c r="Q34" s="1232"/>
      <c r="R34" s="1232"/>
      <c r="S34" s="177"/>
      <c r="T34" s="1232"/>
      <c r="U34" s="1232"/>
      <c r="V34" s="1232"/>
      <c r="W34" s="1232"/>
      <c r="X34" s="1232"/>
      <c r="Y34" s="1232"/>
      <c r="Z34" s="1232"/>
      <c r="AA34" s="1232"/>
      <c r="AB34" s="1232"/>
      <c r="AC34" s="1232"/>
      <c r="AD34" s="1232"/>
      <c r="AE34" s="1232"/>
      <c r="AF34" s="1232"/>
      <c r="AG34" s="1232"/>
      <c r="AH34" s="1232"/>
      <c r="AI34" s="1232"/>
      <c r="AJ34" s="1232"/>
      <c r="AK34" s="1232"/>
      <c r="AL34" s="1232"/>
    </row>
    <row r="35" spans="1:38" ht="18" customHeight="1">
      <c r="A35" s="1232"/>
      <c r="B35" s="1232"/>
      <c r="C35" s="1232"/>
      <c r="D35" s="1232"/>
      <c r="E35" s="1232"/>
      <c r="F35" s="1232"/>
      <c r="G35" s="1232"/>
      <c r="H35" s="1232"/>
      <c r="I35" s="1232"/>
      <c r="J35" s="1232"/>
      <c r="K35" s="1232"/>
      <c r="L35" s="1232"/>
      <c r="M35" s="1232"/>
      <c r="N35" s="1232"/>
      <c r="O35" s="1232"/>
      <c r="P35" s="1232"/>
      <c r="Q35" s="1232"/>
      <c r="R35" s="1232"/>
      <c r="S35" s="177"/>
      <c r="T35" s="1232"/>
      <c r="U35" s="1232"/>
      <c r="V35" s="1232"/>
      <c r="W35" s="1232"/>
      <c r="X35" s="1232"/>
      <c r="Y35" s="1232"/>
      <c r="Z35" s="1232"/>
      <c r="AA35" s="1232"/>
      <c r="AB35" s="1232"/>
      <c r="AC35" s="1232"/>
      <c r="AD35" s="1232"/>
      <c r="AE35" s="1232"/>
      <c r="AF35" s="1232"/>
      <c r="AG35" s="1232"/>
      <c r="AH35" s="1232"/>
      <c r="AI35" s="1232"/>
      <c r="AJ35" s="1232"/>
      <c r="AK35" s="1232"/>
      <c r="AL35" s="1232"/>
    </row>
    <row r="36" spans="1:38" ht="21.65" customHeight="1">
      <c r="A36" s="553" t="s">
        <v>236</v>
      </c>
      <c r="B36" s="327"/>
      <c r="C36" s="327"/>
      <c r="D36" s="327"/>
      <c r="E36" s="327"/>
      <c r="F36" s="327"/>
      <c r="G36" s="327"/>
      <c r="H36" s="327"/>
      <c r="I36" s="327"/>
      <c r="J36" s="327"/>
      <c r="K36" s="327"/>
      <c r="L36" s="326"/>
      <c r="M36" s="326"/>
      <c r="N36" s="326"/>
      <c r="O36" s="326"/>
      <c r="P36" s="326"/>
      <c r="Q36" s="326"/>
      <c r="R36" s="326"/>
      <c r="S36" s="177"/>
      <c r="T36" s="550" t="s">
        <v>238</v>
      </c>
      <c r="U36" s="334"/>
      <c r="V36" s="334"/>
      <c r="W36" s="334"/>
      <c r="X36" s="334"/>
      <c r="Y36" s="334"/>
      <c r="Z36" s="334"/>
      <c r="AA36" s="334"/>
      <c r="AB36" s="334"/>
      <c r="AC36" s="334"/>
      <c r="AD36" s="334"/>
      <c r="AE36" s="334"/>
      <c r="AF36" s="334"/>
      <c r="AG36" s="334"/>
      <c r="AH36" s="334"/>
      <c r="AI36" s="334"/>
      <c r="AJ36" s="326"/>
      <c r="AK36" s="326"/>
      <c r="AL36" s="326"/>
    </row>
    <row r="37" spans="1:38" ht="18" customHeight="1">
      <c r="A37" s="185"/>
      <c r="B37" s="178"/>
      <c r="C37" s="178"/>
      <c r="D37" s="178"/>
      <c r="E37" s="178"/>
      <c r="F37" s="178"/>
      <c r="G37" s="178"/>
      <c r="H37" s="178"/>
      <c r="I37" s="178"/>
      <c r="J37" s="178"/>
      <c r="K37" s="178"/>
      <c r="L37" s="178"/>
      <c r="M37" s="178"/>
      <c r="N37" s="178"/>
      <c r="O37" s="178"/>
      <c r="P37" s="178"/>
      <c r="Q37" s="178"/>
      <c r="R37" s="177"/>
      <c r="S37" s="177"/>
      <c r="T37" s="177"/>
      <c r="U37" s="103"/>
      <c r="V37" s="178"/>
      <c r="W37" s="178"/>
      <c r="X37" s="178"/>
      <c r="Y37" s="178"/>
      <c r="Z37" s="178"/>
      <c r="AA37" s="178"/>
      <c r="AB37" s="178"/>
      <c r="AC37" s="178"/>
      <c r="AD37" s="178"/>
      <c r="AE37" s="178"/>
      <c r="AF37" s="178"/>
      <c r="AG37" s="178"/>
      <c r="AH37" s="178"/>
      <c r="AI37" s="178"/>
      <c r="AJ37" s="178"/>
      <c r="AK37" s="178"/>
      <c r="AL37" s="178"/>
    </row>
    <row r="38" spans="1:38" ht="10.15" customHeight="1"/>
    <row r="39" spans="1:38" ht="22.15" customHeight="1">
      <c r="A39" s="1167" t="s">
        <v>41</v>
      </c>
      <c r="B39" s="1167"/>
      <c r="C39" s="1167"/>
      <c r="D39" s="1167"/>
      <c r="E39" s="1167"/>
      <c r="F39" s="1167"/>
      <c r="G39" s="1167"/>
      <c r="H39" s="1167"/>
      <c r="I39" s="1167"/>
      <c r="J39" s="1167"/>
      <c r="K39" s="1167"/>
      <c r="L39" s="1167"/>
      <c r="M39" s="1167"/>
      <c r="N39" s="1167"/>
      <c r="O39" s="1167"/>
      <c r="P39" s="1167"/>
      <c r="Q39" s="1167"/>
      <c r="R39" s="1167"/>
      <c r="S39" s="1167"/>
      <c r="T39" s="1167"/>
      <c r="U39" s="1167"/>
      <c r="V39" s="1167"/>
      <c r="W39" s="1167"/>
      <c r="X39" s="1167"/>
      <c r="Y39" s="1167"/>
      <c r="Z39" s="1167"/>
      <c r="AA39" s="1167"/>
      <c r="AB39" s="1167"/>
      <c r="AC39" s="1167"/>
      <c r="AD39" s="1167"/>
      <c r="AE39" s="1167"/>
      <c r="AF39" s="1167"/>
      <c r="AG39" s="1167"/>
      <c r="AH39" s="1167"/>
      <c r="AI39" s="1167"/>
      <c r="AJ39" s="1167"/>
      <c r="AK39" s="1167"/>
      <c r="AL39" s="1167"/>
    </row>
    <row r="40" spans="1:38" ht="22.15" customHeight="1">
      <c r="A40" s="1168" t="s">
        <v>42</v>
      </c>
      <c r="B40" s="1168"/>
      <c r="C40" s="1168"/>
      <c r="D40" s="1168"/>
      <c r="E40" s="1168"/>
      <c r="F40" s="1168"/>
      <c r="G40" s="1168"/>
      <c r="H40" s="1168"/>
      <c r="I40" s="1168"/>
      <c r="J40" s="1168"/>
      <c r="K40" s="1168"/>
      <c r="L40" s="1168"/>
      <c r="M40" s="1168"/>
      <c r="N40" s="1168"/>
      <c r="O40" s="1168"/>
      <c r="P40" s="1168"/>
      <c r="Q40" s="1168"/>
      <c r="R40" s="1168"/>
      <c r="S40" s="1168"/>
      <c r="T40" s="1168"/>
      <c r="U40" s="1168"/>
      <c r="V40" s="1168"/>
      <c r="W40" s="1168"/>
      <c r="X40" s="1168"/>
      <c r="Y40" s="1168"/>
      <c r="Z40" s="1168"/>
      <c r="AA40" s="1168"/>
      <c r="AB40" s="1168"/>
      <c r="AC40" s="1168"/>
      <c r="AD40" s="1168"/>
      <c r="AE40" s="1168"/>
      <c r="AF40" s="1168"/>
      <c r="AG40" s="1168"/>
      <c r="AH40" s="1168"/>
      <c r="AI40" s="1168"/>
      <c r="AJ40" s="1168"/>
      <c r="AK40" s="1168"/>
      <c r="AL40" s="1168"/>
    </row>
    <row r="41" spans="1:38" ht="22.15" customHeight="1">
      <c r="A41" s="1169" t="s">
        <v>43</v>
      </c>
      <c r="B41" s="1169"/>
      <c r="C41" s="1169"/>
      <c r="D41" s="1169"/>
      <c r="E41" s="1169"/>
      <c r="F41" s="1169"/>
      <c r="G41" s="1169"/>
      <c r="H41" s="1169"/>
      <c r="I41" s="1169"/>
      <c r="J41" s="1169"/>
      <c r="K41" s="1169"/>
      <c r="L41" s="1169"/>
      <c r="M41" s="1169"/>
      <c r="N41" s="1169"/>
      <c r="O41" s="1169"/>
      <c r="P41" s="1169"/>
      <c r="Q41" s="1169"/>
      <c r="R41" s="1169"/>
      <c r="S41" s="1169"/>
      <c r="T41" s="1169"/>
      <c r="U41" s="1169"/>
      <c r="V41" s="1169"/>
      <c r="W41" s="1169"/>
      <c r="X41" s="1169"/>
      <c r="Y41" s="1169"/>
      <c r="Z41" s="1169"/>
      <c r="AA41" s="1169"/>
      <c r="AB41" s="1169"/>
      <c r="AC41" s="1169"/>
      <c r="AD41" s="1169"/>
      <c r="AE41" s="1169"/>
      <c r="AF41" s="1169"/>
      <c r="AG41" s="1169"/>
      <c r="AH41" s="1169"/>
      <c r="AI41" s="1169"/>
      <c r="AJ41" s="1169"/>
      <c r="AK41" s="1169"/>
      <c r="AL41" s="1169"/>
    </row>
  </sheetData>
  <mergeCells count="161">
    <mergeCell ref="U21:W21"/>
    <mergeCell ref="X21:Z21"/>
    <mergeCell ref="B22:E22"/>
    <mergeCell ref="F22:H22"/>
    <mergeCell ref="I22:K22"/>
    <mergeCell ref="L22:N22"/>
    <mergeCell ref="O22:Q22"/>
    <mergeCell ref="R22:T22"/>
    <mergeCell ref="U22:W22"/>
    <mergeCell ref="X22:Z22"/>
    <mergeCell ref="B21:E21"/>
    <mergeCell ref="F21:H21"/>
    <mergeCell ref="I21:K21"/>
    <mergeCell ref="L21:N21"/>
    <mergeCell ref="O21:Q21"/>
    <mergeCell ref="R21:T21"/>
    <mergeCell ref="A39:AL39"/>
    <mergeCell ref="A40:AL40"/>
    <mergeCell ref="A41:AL41"/>
    <mergeCell ref="B23:E23"/>
    <mergeCell ref="F23:H23"/>
    <mergeCell ref="I23:K23"/>
    <mergeCell ref="L23:N23"/>
    <mergeCell ref="O23:Q23"/>
    <mergeCell ref="R23:T23"/>
    <mergeCell ref="A25:R25"/>
    <mergeCell ref="T25:AL25"/>
    <mergeCell ref="U23:W23"/>
    <mergeCell ref="X23:Z23"/>
    <mergeCell ref="T26:AL35"/>
    <mergeCell ref="A26:R35"/>
    <mergeCell ref="U19:W19"/>
    <mergeCell ref="X19:Z19"/>
    <mergeCell ref="B20:E20"/>
    <mergeCell ref="F20:H20"/>
    <mergeCell ref="I20:K20"/>
    <mergeCell ref="L20:N20"/>
    <mergeCell ref="O20:Q20"/>
    <mergeCell ref="R20:T20"/>
    <mergeCell ref="U20:W20"/>
    <mergeCell ref="X20:Z20"/>
    <mergeCell ref="B19:E19"/>
    <mergeCell ref="F19:H19"/>
    <mergeCell ref="I19:K19"/>
    <mergeCell ref="L19:N19"/>
    <mergeCell ref="O19:Q19"/>
    <mergeCell ref="R19:T19"/>
    <mergeCell ref="U17:W17"/>
    <mergeCell ref="X17:Z17"/>
    <mergeCell ref="B18:E18"/>
    <mergeCell ref="F18:H18"/>
    <mergeCell ref="I18:K18"/>
    <mergeCell ref="L18:N18"/>
    <mergeCell ref="O18:Q18"/>
    <mergeCell ref="R18:T18"/>
    <mergeCell ref="U18:W18"/>
    <mergeCell ref="X18:Z18"/>
    <mergeCell ref="B17:E17"/>
    <mergeCell ref="F17:H17"/>
    <mergeCell ref="I17:K17"/>
    <mergeCell ref="L17:N17"/>
    <mergeCell ref="O17:Q17"/>
    <mergeCell ref="R17:T17"/>
    <mergeCell ref="U15:W15"/>
    <mergeCell ref="X15:Z15"/>
    <mergeCell ref="B16:E16"/>
    <mergeCell ref="F16:H16"/>
    <mergeCell ref="I16:K16"/>
    <mergeCell ref="L16:N16"/>
    <mergeCell ref="O16:Q16"/>
    <mergeCell ref="R16:T16"/>
    <mergeCell ref="U16:W16"/>
    <mergeCell ref="X16:Z16"/>
    <mergeCell ref="B15:E15"/>
    <mergeCell ref="F15:H15"/>
    <mergeCell ref="I15:K15"/>
    <mergeCell ref="L15:N15"/>
    <mergeCell ref="O15:Q15"/>
    <mergeCell ref="R15:T15"/>
    <mergeCell ref="U13:W13"/>
    <mergeCell ref="X13:Z13"/>
    <mergeCell ref="B14:E14"/>
    <mergeCell ref="F14:H14"/>
    <mergeCell ref="I14:K14"/>
    <mergeCell ref="L14:N14"/>
    <mergeCell ref="O14:Q14"/>
    <mergeCell ref="R14:T14"/>
    <mergeCell ref="U14:W14"/>
    <mergeCell ref="X14:Z14"/>
    <mergeCell ref="B13:E13"/>
    <mergeCell ref="F13:H13"/>
    <mergeCell ref="I13:K13"/>
    <mergeCell ref="L13:N13"/>
    <mergeCell ref="O13:Q13"/>
    <mergeCell ref="R13:T13"/>
    <mergeCell ref="U11:W11"/>
    <mergeCell ref="X11:Z11"/>
    <mergeCell ref="B12:E12"/>
    <mergeCell ref="F12:H12"/>
    <mergeCell ref="I12:K12"/>
    <mergeCell ref="L12:N12"/>
    <mergeCell ref="O12:Q12"/>
    <mergeCell ref="R12:T12"/>
    <mergeCell ref="U12:W12"/>
    <mergeCell ref="X12:Z12"/>
    <mergeCell ref="B11:E11"/>
    <mergeCell ref="F11:H11"/>
    <mergeCell ref="I11:K11"/>
    <mergeCell ref="L11:N11"/>
    <mergeCell ref="O11:Q11"/>
    <mergeCell ref="R11:T11"/>
    <mergeCell ref="U9:W9"/>
    <mergeCell ref="X9:Z9"/>
    <mergeCell ref="B10:E10"/>
    <mergeCell ref="F10:H10"/>
    <mergeCell ref="I10:K10"/>
    <mergeCell ref="L10:N10"/>
    <mergeCell ref="O10:Q10"/>
    <mergeCell ref="R10:T10"/>
    <mergeCell ref="U10:W10"/>
    <mergeCell ref="X10:Z10"/>
    <mergeCell ref="B9:E9"/>
    <mergeCell ref="F9:H9"/>
    <mergeCell ref="I9:K9"/>
    <mergeCell ref="L9:N9"/>
    <mergeCell ref="O9:Q9"/>
    <mergeCell ref="R9:T9"/>
    <mergeCell ref="U7:W7"/>
    <mergeCell ref="X7:Z7"/>
    <mergeCell ref="B8:E8"/>
    <mergeCell ref="F8:H8"/>
    <mergeCell ref="I8:K8"/>
    <mergeCell ref="L8:N8"/>
    <mergeCell ref="O8:Q8"/>
    <mergeCell ref="R8:T8"/>
    <mergeCell ref="U8:W8"/>
    <mergeCell ref="X8:Z8"/>
    <mergeCell ref="B7:E7"/>
    <mergeCell ref="F7:H7"/>
    <mergeCell ref="I7:K7"/>
    <mergeCell ref="L7:N7"/>
    <mergeCell ref="O7:Q7"/>
    <mergeCell ref="R7:T7"/>
    <mergeCell ref="B6:E6"/>
    <mergeCell ref="F6:H6"/>
    <mergeCell ref="I6:K6"/>
    <mergeCell ref="L6:N6"/>
    <mergeCell ref="O6:Q6"/>
    <mergeCell ref="R6:T6"/>
    <mergeCell ref="U6:W6"/>
    <mergeCell ref="X6:Z6"/>
    <mergeCell ref="A1:AL1"/>
    <mergeCell ref="AI2:AL2"/>
    <mergeCell ref="A3:K3"/>
    <mergeCell ref="A4:A5"/>
    <mergeCell ref="B4:E5"/>
    <mergeCell ref="F4:H5"/>
    <mergeCell ref="I4:N4"/>
    <mergeCell ref="O4:T4"/>
    <mergeCell ref="U4:W5"/>
    <mergeCell ref="X4:Z5"/>
  </mergeCells>
  <phoneticPr fontId="1"/>
  <conditionalFormatting sqref="A6">
    <cfRule type="containsText" dxfId="733" priority="82" operator="containsText" text="×">
      <formula>NOT(ISERROR(SEARCH("×",A6)))</formula>
    </cfRule>
  </conditionalFormatting>
  <conditionalFormatting sqref="A6:A10">
    <cfRule type="containsText" dxfId="732" priority="83" operator="containsText" text="▲">
      <formula>NOT(ISERROR(SEARCH("▲",A6)))</formula>
    </cfRule>
  </conditionalFormatting>
  <conditionalFormatting sqref="A20:A23 A6:A14">
    <cfRule type="containsText" dxfId="731" priority="75" operator="containsText" text="●">
      <formula>NOT(ISERROR(SEARCH("●",A6)))</formula>
    </cfRule>
  </conditionalFormatting>
  <conditionalFormatting sqref="A20:A23 A6:A14">
    <cfRule type="containsText" dxfId="730" priority="86" operator="containsText" text="×">
      <formula>NOT(ISERROR(SEARCH("×",A6)))</formula>
    </cfRule>
  </conditionalFormatting>
  <conditionalFormatting sqref="A12">
    <cfRule type="containsText" dxfId="729" priority="79" operator="containsText" text="×">
      <formula>NOT(ISERROR(SEARCH("×",A12)))</formula>
    </cfRule>
  </conditionalFormatting>
  <conditionalFormatting sqref="A12:A13">
    <cfRule type="containsText" dxfId="728" priority="80" operator="containsText" text="▲">
      <formula>NOT(ISERROR(SEARCH("▲",A12)))</formula>
    </cfRule>
  </conditionalFormatting>
  <conditionalFormatting sqref="A14">
    <cfRule type="containsText" dxfId="727" priority="76" operator="containsText" text="×">
      <formula>NOT(ISERROR(SEARCH("×",A14)))</formula>
    </cfRule>
  </conditionalFormatting>
  <conditionalFormatting sqref="A20:A23 A8 A10:A14">
    <cfRule type="containsText" dxfId="726" priority="77" operator="containsText" text="▲">
      <formula>NOT(ISERROR(SEARCH("▲",A8)))</formula>
    </cfRule>
  </conditionalFormatting>
  <conditionalFormatting sqref="A10">
    <cfRule type="containsText" dxfId="725" priority="73" operator="containsText" text="×">
      <formula>NOT(ISERROR(SEARCH("×",A10)))</formula>
    </cfRule>
  </conditionalFormatting>
  <conditionalFormatting sqref="A10">
    <cfRule type="containsText" dxfId="724" priority="74" operator="containsText" text="▲">
      <formula>NOT(ISERROR(SEARCH("▲",A10)))</formula>
    </cfRule>
  </conditionalFormatting>
  <conditionalFormatting sqref="A12">
    <cfRule type="containsText" dxfId="723" priority="72" operator="containsText" text="×">
      <formula>NOT(ISERROR(SEARCH("×",A12)))</formula>
    </cfRule>
  </conditionalFormatting>
  <conditionalFormatting sqref="A10">
    <cfRule type="containsText" dxfId="722" priority="70" operator="containsText" text="×">
      <formula>NOT(ISERROR(SEARCH("×",A10)))</formula>
    </cfRule>
  </conditionalFormatting>
  <conditionalFormatting sqref="A10">
    <cfRule type="containsText" dxfId="721" priority="71" operator="containsText" text="▲">
      <formula>NOT(ISERROR(SEARCH("▲",A10)))</formula>
    </cfRule>
  </conditionalFormatting>
  <conditionalFormatting sqref="A12">
    <cfRule type="containsText" dxfId="720" priority="69" operator="containsText" text="×">
      <formula>NOT(ISERROR(SEARCH("×",A12)))</formula>
    </cfRule>
  </conditionalFormatting>
  <conditionalFormatting sqref="A8">
    <cfRule type="containsText" dxfId="719" priority="67" operator="containsText" text="×">
      <formula>NOT(ISERROR(SEARCH("×",A8)))</formula>
    </cfRule>
  </conditionalFormatting>
  <conditionalFormatting sqref="A8:A9">
    <cfRule type="containsText" dxfId="718" priority="68" operator="containsText" text="▲">
      <formula>NOT(ISERROR(SEARCH("▲",A8)))</formula>
    </cfRule>
  </conditionalFormatting>
  <conditionalFormatting sqref="A10">
    <cfRule type="containsText" dxfId="717" priority="66" operator="containsText" text="×">
      <formula>NOT(ISERROR(SEARCH("×",A10)))</formula>
    </cfRule>
  </conditionalFormatting>
  <conditionalFormatting sqref="A11">
    <cfRule type="containsText" dxfId="716" priority="62" operator="containsText" text="★">
      <formula>NOT(ISERROR(SEARCH("★",A11)))</formula>
    </cfRule>
    <cfRule type="containsText" dxfId="715" priority="63" operator="containsText" text="●">
      <formula>NOT(ISERROR(SEARCH("●",A11)))</formula>
    </cfRule>
    <cfRule type="containsText" dxfId="714" priority="64" operator="containsText" text="▲">
      <formula>NOT(ISERROR(SEARCH("▲",A11)))</formula>
    </cfRule>
    <cfRule type="containsText" dxfId="713" priority="65" operator="containsText" text="×">
      <formula>NOT(ISERROR(SEARCH("×",A11)))</formula>
    </cfRule>
  </conditionalFormatting>
  <conditionalFormatting sqref="A13">
    <cfRule type="containsText" dxfId="712" priority="61" operator="containsText" text="▲">
      <formula>NOT(ISERROR(SEARCH("▲",A13)))</formula>
    </cfRule>
  </conditionalFormatting>
  <conditionalFormatting sqref="A13">
    <cfRule type="containsText" dxfId="711" priority="59" operator="containsText" text="×">
      <formula>NOT(ISERROR(SEARCH("×",A13)))</formula>
    </cfRule>
  </conditionalFormatting>
  <conditionalFormatting sqref="A13">
    <cfRule type="containsText" dxfId="710" priority="60" operator="containsText" text="▲">
      <formula>NOT(ISERROR(SEARCH("▲",A13)))</formula>
    </cfRule>
  </conditionalFormatting>
  <conditionalFormatting sqref="A13">
    <cfRule type="containsText" dxfId="709" priority="57" operator="containsText" text="×">
      <formula>NOT(ISERROR(SEARCH("×",A13)))</formula>
    </cfRule>
  </conditionalFormatting>
  <conditionalFormatting sqref="A13">
    <cfRule type="containsText" dxfId="708" priority="58" operator="containsText" text="▲">
      <formula>NOT(ISERROR(SEARCH("▲",A13)))</formula>
    </cfRule>
  </conditionalFormatting>
  <conditionalFormatting sqref="A13">
    <cfRule type="containsText" dxfId="707" priority="56" operator="containsText" text="×">
      <formula>NOT(ISERROR(SEARCH("×",A13)))</formula>
    </cfRule>
  </conditionalFormatting>
  <conditionalFormatting sqref="A14:A19">
    <cfRule type="containsText" dxfId="706" priority="52" operator="containsText" text="●">
      <formula>NOT(ISERROR(SEARCH("●",A14)))</formula>
    </cfRule>
  </conditionalFormatting>
  <conditionalFormatting sqref="A14:A19">
    <cfRule type="containsText" dxfId="705" priority="55" operator="containsText" text="×">
      <formula>NOT(ISERROR(SEARCH("×",A14)))</formula>
    </cfRule>
  </conditionalFormatting>
  <conditionalFormatting sqref="A14:A19">
    <cfRule type="containsText" dxfId="704" priority="53" operator="containsText" text="×">
      <formula>NOT(ISERROR(SEARCH("×",A14)))</formula>
    </cfRule>
  </conditionalFormatting>
  <conditionalFormatting sqref="A14:A19">
    <cfRule type="containsText" dxfId="703" priority="54" operator="containsText" text="▲">
      <formula>NOT(ISERROR(SEARCH("▲",A14)))</formula>
    </cfRule>
  </conditionalFormatting>
  <conditionalFormatting sqref="A7">
    <cfRule type="containsText" dxfId="702" priority="48" operator="containsText" text="★">
      <formula>NOT(ISERROR(SEARCH("★",A7)))</formula>
    </cfRule>
    <cfRule type="containsText" dxfId="701" priority="49" operator="containsText" text="●">
      <formula>NOT(ISERROR(SEARCH("●",A7)))</formula>
    </cfRule>
    <cfRule type="containsText" dxfId="700" priority="50" operator="containsText" text="▲">
      <formula>NOT(ISERROR(SEARCH("▲",A7)))</formula>
    </cfRule>
    <cfRule type="containsText" dxfId="699" priority="51" operator="containsText" text="×">
      <formula>NOT(ISERROR(SEARCH("×",A7)))</formula>
    </cfRule>
  </conditionalFormatting>
  <conditionalFormatting sqref="A15">
    <cfRule type="containsText" dxfId="698" priority="44" operator="containsText" text="●">
      <formula>NOT(ISERROR(SEARCH("●",A15)))</formula>
    </cfRule>
  </conditionalFormatting>
  <conditionalFormatting sqref="A15">
    <cfRule type="containsText" dxfId="697" priority="47" operator="containsText" text="×">
      <formula>NOT(ISERROR(SEARCH("×",A15)))</formula>
    </cfRule>
  </conditionalFormatting>
  <conditionalFormatting sqref="A15">
    <cfRule type="containsText" dxfId="696" priority="46" operator="containsText" text="▲">
      <formula>NOT(ISERROR(SEARCH("▲",A15)))</formula>
    </cfRule>
  </conditionalFormatting>
  <conditionalFormatting sqref="A15">
    <cfRule type="containsText" dxfId="695" priority="45" operator="containsText" text="▲">
      <formula>NOT(ISERROR(SEARCH("▲",A15)))</formula>
    </cfRule>
  </conditionalFormatting>
  <conditionalFormatting sqref="A15">
    <cfRule type="containsText" dxfId="694" priority="43" operator="containsText" text="▲">
      <formula>NOT(ISERROR(SEARCH("▲",A15)))</formula>
    </cfRule>
  </conditionalFormatting>
  <conditionalFormatting sqref="A15">
    <cfRule type="containsText" dxfId="693" priority="41" operator="containsText" text="×">
      <formula>NOT(ISERROR(SEARCH("×",A15)))</formula>
    </cfRule>
  </conditionalFormatting>
  <conditionalFormatting sqref="A15">
    <cfRule type="containsText" dxfId="692" priority="42" operator="containsText" text="▲">
      <formula>NOT(ISERROR(SEARCH("▲",A15)))</formula>
    </cfRule>
  </conditionalFormatting>
  <conditionalFormatting sqref="A15">
    <cfRule type="containsText" dxfId="691" priority="39" operator="containsText" text="×">
      <formula>NOT(ISERROR(SEARCH("×",A15)))</formula>
    </cfRule>
  </conditionalFormatting>
  <conditionalFormatting sqref="A15">
    <cfRule type="containsText" dxfId="690" priority="40" operator="containsText" text="▲">
      <formula>NOT(ISERROR(SEARCH("▲",A15)))</formula>
    </cfRule>
  </conditionalFormatting>
  <conditionalFormatting sqref="A15">
    <cfRule type="containsText" dxfId="689" priority="38" operator="containsText" text="×">
      <formula>NOT(ISERROR(SEARCH("×",A15)))</formula>
    </cfRule>
  </conditionalFormatting>
  <conditionalFormatting sqref="A10">
    <cfRule type="containsText" dxfId="688" priority="36" operator="containsText" text="×">
      <formula>NOT(ISERROR(SEARCH("×",A10)))</formula>
    </cfRule>
  </conditionalFormatting>
  <conditionalFormatting sqref="A10:A11">
    <cfRule type="containsText" dxfId="687" priority="37" operator="containsText" text="▲">
      <formula>NOT(ISERROR(SEARCH("▲",A10)))</formula>
    </cfRule>
  </conditionalFormatting>
  <conditionalFormatting sqref="A12">
    <cfRule type="containsText" dxfId="686" priority="35" operator="containsText" text="×">
      <formula>NOT(ISERROR(SEARCH("×",A12)))</formula>
    </cfRule>
  </conditionalFormatting>
  <conditionalFormatting sqref="A8">
    <cfRule type="containsText" dxfId="685" priority="33" operator="containsText" text="×">
      <formula>NOT(ISERROR(SEARCH("×",A8)))</formula>
    </cfRule>
  </conditionalFormatting>
  <conditionalFormatting sqref="A8">
    <cfRule type="containsText" dxfId="684" priority="34" operator="containsText" text="▲">
      <formula>NOT(ISERROR(SEARCH("▲",A8)))</formula>
    </cfRule>
  </conditionalFormatting>
  <conditionalFormatting sqref="A10">
    <cfRule type="containsText" dxfId="683" priority="32" operator="containsText" text="×">
      <formula>NOT(ISERROR(SEARCH("×",A10)))</formula>
    </cfRule>
  </conditionalFormatting>
  <conditionalFormatting sqref="A8">
    <cfRule type="containsText" dxfId="682" priority="30" operator="containsText" text="×">
      <formula>NOT(ISERROR(SEARCH("×",A8)))</formula>
    </cfRule>
  </conditionalFormatting>
  <conditionalFormatting sqref="A8">
    <cfRule type="containsText" dxfId="681" priority="31" operator="containsText" text="▲">
      <formula>NOT(ISERROR(SEARCH("▲",A8)))</formula>
    </cfRule>
  </conditionalFormatting>
  <conditionalFormatting sqref="A10">
    <cfRule type="containsText" dxfId="680" priority="29" operator="containsText" text="×">
      <formula>NOT(ISERROR(SEARCH("×",A10)))</formula>
    </cfRule>
  </conditionalFormatting>
  <conditionalFormatting sqref="A6">
    <cfRule type="containsText" dxfId="679" priority="27" operator="containsText" text="×">
      <formula>NOT(ISERROR(SEARCH("×",A6)))</formula>
    </cfRule>
  </conditionalFormatting>
  <conditionalFormatting sqref="A6:A7">
    <cfRule type="containsText" dxfId="678" priority="28" operator="containsText" text="▲">
      <formula>NOT(ISERROR(SEARCH("▲",A6)))</formula>
    </cfRule>
  </conditionalFormatting>
  <conditionalFormatting sqref="A8">
    <cfRule type="containsText" dxfId="677" priority="26" operator="containsText" text="×">
      <formula>NOT(ISERROR(SEARCH("×",A8)))</formula>
    </cfRule>
  </conditionalFormatting>
  <conditionalFormatting sqref="A9">
    <cfRule type="containsText" dxfId="676" priority="22" operator="containsText" text="★">
      <formula>NOT(ISERROR(SEARCH("★",A9)))</formula>
    </cfRule>
    <cfRule type="containsText" dxfId="675" priority="23" operator="containsText" text="●">
      <formula>NOT(ISERROR(SEARCH("●",A9)))</formula>
    </cfRule>
    <cfRule type="containsText" dxfId="674" priority="24" operator="containsText" text="▲">
      <formula>NOT(ISERROR(SEARCH("▲",A9)))</formula>
    </cfRule>
    <cfRule type="containsText" dxfId="673" priority="25" operator="containsText" text="×">
      <formula>NOT(ISERROR(SEARCH("×",A9)))</formula>
    </cfRule>
  </conditionalFormatting>
  <conditionalFormatting sqref="A11">
    <cfRule type="containsText" dxfId="672" priority="21" operator="containsText" text="▲">
      <formula>NOT(ISERROR(SEARCH("▲",A11)))</formula>
    </cfRule>
  </conditionalFormatting>
  <conditionalFormatting sqref="A11">
    <cfRule type="containsText" dxfId="671" priority="19" operator="containsText" text="×">
      <formula>NOT(ISERROR(SEARCH("×",A11)))</formula>
    </cfRule>
  </conditionalFormatting>
  <conditionalFormatting sqref="A11">
    <cfRule type="containsText" dxfId="670" priority="20" operator="containsText" text="▲">
      <formula>NOT(ISERROR(SEARCH("▲",A11)))</formula>
    </cfRule>
  </conditionalFormatting>
  <conditionalFormatting sqref="A11">
    <cfRule type="containsText" dxfId="669" priority="17" operator="containsText" text="×">
      <formula>NOT(ISERROR(SEARCH("×",A11)))</formula>
    </cfRule>
  </conditionalFormatting>
  <conditionalFormatting sqref="A11">
    <cfRule type="containsText" dxfId="668" priority="18" operator="containsText" text="▲">
      <formula>NOT(ISERROR(SEARCH("▲",A11)))</formula>
    </cfRule>
  </conditionalFormatting>
  <conditionalFormatting sqref="A11">
    <cfRule type="containsText" dxfId="667" priority="16" operator="containsText" text="×">
      <formula>NOT(ISERROR(SEARCH("×",A11)))</formula>
    </cfRule>
  </conditionalFormatting>
  <conditionalFormatting sqref="A13">
    <cfRule type="containsText" dxfId="666" priority="12" operator="containsText" text="●">
      <formula>NOT(ISERROR(SEARCH("●",A13)))</formula>
    </cfRule>
  </conditionalFormatting>
  <conditionalFormatting sqref="A13">
    <cfRule type="containsText" dxfId="665" priority="15" operator="containsText" text="×">
      <formula>NOT(ISERROR(SEARCH("×",A13)))</formula>
    </cfRule>
  </conditionalFormatting>
  <conditionalFormatting sqref="A13">
    <cfRule type="containsText" dxfId="664" priority="14" operator="containsText" text="▲">
      <formula>NOT(ISERROR(SEARCH("▲",A13)))</formula>
    </cfRule>
  </conditionalFormatting>
  <conditionalFormatting sqref="A13">
    <cfRule type="containsText" dxfId="663" priority="13" operator="containsText" text="▲">
      <formula>NOT(ISERROR(SEARCH("▲",A13)))</formula>
    </cfRule>
  </conditionalFormatting>
  <conditionalFormatting sqref="A13">
    <cfRule type="containsText" dxfId="662" priority="11" operator="containsText" text="▲">
      <formula>NOT(ISERROR(SEARCH("▲",A13)))</formula>
    </cfRule>
  </conditionalFormatting>
  <conditionalFormatting sqref="A13">
    <cfRule type="containsText" dxfId="661" priority="9" operator="containsText" text="×">
      <formula>NOT(ISERROR(SEARCH("×",A13)))</formula>
    </cfRule>
  </conditionalFormatting>
  <conditionalFormatting sqref="A13">
    <cfRule type="containsText" dxfId="660" priority="10" operator="containsText" text="▲">
      <formula>NOT(ISERROR(SEARCH("▲",A13)))</formula>
    </cfRule>
  </conditionalFormatting>
  <conditionalFormatting sqref="A13">
    <cfRule type="containsText" dxfId="659" priority="7" operator="containsText" text="×">
      <formula>NOT(ISERROR(SEARCH("×",A13)))</formula>
    </cfRule>
  </conditionalFormatting>
  <conditionalFormatting sqref="A13">
    <cfRule type="containsText" dxfId="658" priority="8" operator="containsText" text="▲">
      <formula>NOT(ISERROR(SEARCH("▲",A13)))</formula>
    </cfRule>
  </conditionalFormatting>
  <conditionalFormatting sqref="A13">
    <cfRule type="containsText" dxfId="657" priority="6" operator="containsText" text="×">
      <formula>NOT(ISERROR(SEARCH("×",A13)))</formula>
    </cfRule>
  </conditionalFormatting>
  <conditionalFormatting sqref="A7">
    <cfRule type="containsText" dxfId="656" priority="5" operator="containsText" text="▲">
      <formula>NOT(ISERROR(SEARCH("▲",A7)))</formula>
    </cfRule>
  </conditionalFormatting>
  <conditionalFormatting sqref="A7">
    <cfRule type="containsText" dxfId="655" priority="1" operator="containsText" text="★">
      <formula>NOT(ISERROR(SEARCH("★",A7)))</formula>
    </cfRule>
    <cfRule type="containsText" dxfId="654" priority="2" operator="containsText" text="●">
      <formula>NOT(ISERROR(SEARCH("●",A7)))</formula>
    </cfRule>
    <cfRule type="containsText" dxfId="653" priority="3" operator="containsText" text="▲">
      <formula>NOT(ISERROR(SEARCH("▲",A7)))</formula>
    </cfRule>
    <cfRule type="containsText" dxfId="652" priority="4" operator="containsText" text="×">
      <formula>NOT(ISERROR(SEARCH("×",A7)))</formula>
    </cfRule>
  </conditionalFormatting>
  <hyperlinks>
    <hyperlink ref="AB4:AJ5" r:id="rId1" display="【重要】"/>
    <hyperlink ref="AB7:AJ9" r:id="rId2" display="【推奨】"/>
    <hyperlink ref="AB13" r:id="rId3"/>
    <hyperlink ref="AB5:AB6" r:id="rId4" display="【重要】"/>
    <hyperlink ref="AB8:AB9" r:id="rId5" display="【推奨】"/>
    <hyperlink ref="AB4:AB5" r:id="rId6" display="【重要】"/>
    <hyperlink ref="AB7" r:id="rId7"/>
    <hyperlink ref="AB8" r:id="rId8" display="https://online.oceanlinks.co.jp/schedule?area=&amp;from=&amp;to="/>
    <hyperlink ref="AB9" r:id="rId9"/>
    <hyperlink ref="AB7:AB9" r:id="rId10" display="【推奨】"/>
    <hyperlink ref="AB5" r:id="rId11"/>
  </hyperlinks>
  <pageMargins left="0" right="0.19685039370078741" top="0" bottom="0" header="0" footer="0"/>
  <pageSetup paperSize="9" scale="71" orientation="landscape" r:id="rId12"/>
  <drawing r:id="rId1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rgb="FF003399"/>
    <pageSetUpPr fitToPage="1"/>
  </sheetPr>
  <dimension ref="A1:AF31"/>
  <sheetViews>
    <sheetView showWhiteSpace="0" view="pageBreakPreview" zoomScale="90" zoomScaleNormal="90" zoomScaleSheetLayoutView="90" zoomScalePageLayoutView="10" workbookViewId="0">
      <selection activeCell="AM14" sqref="AM14"/>
    </sheetView>
  </sheetViews>
  <sheetFormatPr defaultColWidth="9" defaultRowHeight="13"/>
  <cols>
    <col min="1" max="25" width="5.6328125" style="88" customWidth="1"/>
    <col min="26" max="26" width="6.26953125" style="88" customWidth="1"/>
    <col min="27" max="27" width="1" style="88" customWidth="1"/>
    <col min="28" max="29" width="5.6328125" style="88" customWidth="1"/>
    <col min="30" max="16384" width="9" style="88"/>
  </cols>
  <sheetData>
    <row r="1" spans="1:32" ht="66" customHeight="1">
      <c r="A1" s="987" t="s">
        <v>82</v>
      </c>
      <c r="B1" s="987"/>
      <c r="C1" s="987"/>
      <c r="D1" s="987"/>
      <c r="E1" s="987"/>
      <c r="F1" s="987"/>
      <c r="G1" s="987"/>
      <c r="H1" s="987"/>
      <c r="I1" s="987"/>
      <c r="J1" s="987"/>
      <c r="K1" s="987"/>
      <c r="L1" s="987"/>
      <c r="M1" s="987"/>
      <c r="N1" s="987"/>
      <c r="O1" s="987"/>
      <c r="P1" s="987"/>
      <c r="Q1" s="987"/>
      <c r="R1" s="987"/>
      <c r="S1" s="987"/>
      <c r="T1" s="987"/>
      <c r="U1" s="987"/>
      <c r="V1" s="987"/>
      <c r="W1" s="987"/>
      <c r="X1" s="987"/>
      <c r="Y1" s="987"/>
      <c r="Z1" s="987"/>
      <c r="AA1" s="987"/>
      <c r="AB1" s="987"/>
      <c r="AC1" s="987"/>
    </row>
    <row r="2" spans="1:32" ht="22.15" customHeight="1">
      <c r="Y2" s="117" t="s">
        <v>45</v>
      </c>
      <c r="Z2" s="1274">
        <f ca="1">TODAY()</f>
        <v>46303</v>
      </c>
      <c r="AA2" s="1274"/>
      <c r="AB2" s="1274"/>
      <c r="AC2" s="1274"/>
    </row>
    <row r="3" spans="1:32" ht="22.15" customHeight="1">
      <c r="A3" s="1275" t="s">
        <v>480</v>
      </c>
      <c r="B3" s="1275"/>
      <c r="C3" s="1275"/>
      <c r="D3" s="1275"/>
      <c r="E3" s="1275"/>
      <c r="F3" s="1275"/>
      <c r="G3" s="1275"/>
      <c r="H3" s="1275"/>
      <c r="I3" s="1275"/>
      <c r="J3" s="1112" t="s">
        <v>39</v>
      </c>
      <c r="K3" s="1112"/>
      <c r="L3" s="1112"/>
      <c r="M3" s="1112"/>
      <c r="N3" s="1112"/>
      <c r="O3" s="1112"/>
      <c r="P3" s="1112"/>
      <c r="Q3" s="1112"/>
      <c r="R3" s="1112"/>
      <c r="S3" s="1112"/>
      <c r="T3" s="1112"/>
      <c r="U3" s="1112"/>
      <c r="V3" s="1112"/>
      <c r="W3" s="1112"/>
      <c r="X3" s="1112"/>
      <c r="Y3" s="1112"/>
      <c r="Z3" s="1112"/>
      <c r="AA3" s="1112"/>
      <c r="AB3" s="1112"/>
      <c r="AC3" s="1112"/>
      <c r="AE3" s="1"/>
      <c r="AF3" s="1"/>
    </row>
    <row r="4" spans="1:32" s="1" customFormat="1" ht="22.15" customHeight="1">
      <c r="A4" s="237" t="s">
        <v>40</v>
      </c>
      <c r="B4" s="1276" t="s">
        <v>0</v>
      </c>
      <c r="C4" s="1276"/>
      <c r="D4" s="1276"/>
      <c r="E4" s="1276"/>
      <c r="F4" s="1276" t="s">
        <v>1</v>
      </c>
      <c r="G4" s="1276"/>
      <c r="H4" s="1276" t="s">
        <v>69</v>
      </c>
      <c r="I4" s="1276"/>
      <c r="J4" s="1276" t="s">
        <v>71</v>
      </c>
      <c r="K4" s="1276"/>
      <c r="L4" s="1276" t="s">
        <v>70</v>
      </c>
      <c r="M4" s="1276"/>
      <c r="N4" s="1276" t="s">
        <v>19</v>
      </c>
      <c r="O4" s="1276"/>
      <c r="P4" s="1276" t="s">
        <v>21</v>
      </c>
      <c r="Q4" s="1276"/>
      <c r="R4" s="8"/>
      <c r="S4" s="284" t="s">
        <v>136</v>
      </c>
      <c r="T4" s="284"/>
      <c r="U4" s="284"/>
      <c r="V4" s="284"/>
      <c r="W4" s="284"/>
      <c r="X4" s="284"/>
      <c r="Y4" s="284"/>
      <c r="Z4" s="294"/>
      <c r="AA4" s="294"/>
      <c r="AB4" s="299"/>
      <c r="AC4" s="272"/>
      <c r="AD4" s="88"/>
      <c r="AE4" s="88"/>
      <c r="AF4" s="88"/>
    </row>
    <row r="5" spans="1:32" ht="22.15" customHeight="1">
      <c r="A5" s="186" t="s">
        <v>119</v>
      </c>
      <c r="B5" s="1277" t="str">
        <f>トータル!B286&amp;""</f>
        <v>WAN HAI 353</v>
      </c>
      <c r="C5" s="1277"/>
      <c r="D5" s="1277"/>
      <c r="E5" s="1277"/>
      <c r="F5" s="1278" t="str">
        <f>トータル!C286&amp;""</f>
        <v>S050</v>
      </c>
      <c r="G5" s="1279"/>
      <c r="H5" s="1278" t="str">
        <f>トータル!D286&amp;""</f>
        <v>10/09-10</v>
      </c>
      <c r="I5" s="1279"/>
      <c r="J5" s="1278" t="str">
        <f>トータル!F286&amp;""</f>
        <v>10/07</v>
      </c>
      <c r="K5" s="1279"/>
      <c r="L5" s="1278" t="str">
        <f>トータル!H286&amp;""</f>
        <v>10/07</v>
      </c>
      <c r="M5" s="1279"/>
      <c r="N5" s="1278" t="str">
        <f>トータル!I286&amp;""</f>
        <v>10/21</v>
      </c>
      <c r="O5" s="1279"/>
      <c r="P5" s="1278" t="str">
        <f>トータル!K286&amp;""</f>
        <v>IAL</v>
      </c>
      <c r="Q5" s="1279"/>
      <c r="R5" s="8"/>
      <c r="S5" s="481" t="s">
        <v>132</v>
      </c>
      <c r="T5" s="284"/>
      <c r="U5" s="284"/>
      <c r="V5" s="284"/>
      <c r="W5" s="284"/>
      <c r="X5" s="284"/>
      <c r="Y5" s="284"/>
      <c r="Z5" s="294"/>
      <c r="AA5" s="294"/>
      <c r="AB5" s="299"/>
      <c r="AC5" s="362"/>
    </row>
    <row r="6" spans="1:32" ht="22.15" customHeight="1">
      <c r="A6" s="186" t="s">
        <v>119</v>
      </c>
      <c r="B6" s="970" t="str">
        <f>トータル!B287&amp;""</f>
        <v>WAN HAI 368</v>
      </c>
      <c r="C6" s="970"/>
      <c r="D6" s="970"/>
      <c r="E6" s="970"/>
      <c r="F6" s="1096" t="str">
        <f>トータル!C287&amp;""</f>
        <v>S041</v>
      </c>
      <c r="G6" s="1097"/>
      <c r="H6" s="1096" t="str">
        <f>トータル!D287&amp;""</f>
        <v>10/16-17</v>
      </c>
      <c r="I6" s="1097"/>
      <c r="J6" s="1096" t="str">
        <f>トータル!F287&amp;""</f>
        <v>10/14</v>
      </c>
      <c r="K6" s="1097"/>
      <c r="L6" s="1109" t="str">
        <f>トータル!H287&amp;""</f>
        <v>10/14</v>
      </c>
      <c r="M6" s="1110"/>
      <c r="N6" s="1096" t="str">
        <f>トータル!I287&amp;""</f>
        <v>10/28</v>
      </c>
      <c r="O6" s="1097"/>
      <c r="P6" s="1096" t="str">
        <f>トータル!K287&amp;""</f>
        <v>IAL</v>
      </c>
      <c r="Q6" s="1097"/>
      <c r="R6" s="8"/>
      <c r="S6" s="271"/>
      <c r="T6" s="287"/>
      <c r="U6" s="287"/>
      <c r="V6" s="287"/>
      <c r="W6" s="287"/>
      <c r="X6" s="287"/>
      <c r="Y6" s="287"/>
      <c r="Z6" s="287"/>
      <c r="AA6" s="287"/>
      <c r="AB6" s="299"/>
      <c r="AC6" s="362"/>
    </row>
    <row r="7" spans="1:32" ht="22.15" customHeight="1">
      <c r="A7" s="186" t="str">
        <f>トータル!A288&amp;""</f>
        <v/>
      </c>
      <c r="B7" s="970" t="str">
        <f>トータル!B288&amp;""</f>
        <v>WAN HAI 370</v>
      </c>
      <c r="C7" s="970"/>
      <c r="D7" s="970"/>
      <c r="E7" s="970"/>
      <c r="F7" s="1096" t="str">
        <f>トータル!C288&amp;""</f>
        <v>S033</v>
      </c>
      <c r="G7" s="1097"/>
      <c r="H7" s="1096" t="str">
        <f>トータル!D288&amp;""</f>
        <v>10/23-24</v>
      </c>
      <c r="I7" s="1097"/>
      <c r="J7" s="1096" t="str">
        <f>トータル!F288&amp;""</f>
        <v>10/21</v>
      </c>
      <c r="K7" s="1097"/>
      <c r="L7" s="1109" t="str">
        <f>トータル!H288&amp;""</f>
        <v>10/21</v>
      </c>
      <c r="M7" s="1110"/>
      <c r="N7" s="1096" t="str">
        <f>トータル!I288&amp;""</f>
        <v>11/04</v>
      </c>
      <c r="O7" s="1097"/>
      <c r="P7" s="1096" t="str">
        <f>トータル!K288&amp;""</f>
        <v>IAL</v>
      </c>
      <c r="Q7" s="1097"/>
      <c r="R7" s="8"/>
      <c r="S7" s="295" t="s">
        <v>133</v>
      </c>
      <c r="T7" s="288"/>
      <c r="U7" s="288"/>
      <c r="V7" s="288"/>
      <c r="W7" s="288"/>
      <c r="X7" s="288"/>
      <c r="Y7" s="288"/>
      <c r="Z7" s="287"/>
      <c r="AA7" s="287"/>
      <c r="AB7" s="299"/>
      <c r="AC7" s="362"/>
    </row>
    <row r="8" spans="1:32" ht="22.15" customHeight="1">
      <c r="A8" s="186"/>
      <c r="B8" s="1280" t="str">
        <f>トータル!B289</f>
        <v>INTERASIA TENACITY</v>
      </c>
      <c r="C8" s="970"/>
      <c r="D8" s="970"/>
      <c r="E8" s="970"/>
      <c r="F8" s="1096" t="str">
        <f>トータル!C289</f>
        <v>S026</v>
      </c>
      <c r="G8" s="1097"/>
      <c r="H8" s="1096" t="str">
        <f>トータル!D289&amp;""</f>
        <v>10/30-31</v>
      </c>
      <c r="I8" s="1097"/>
      <c r="J8" s="1096" t="str">
        <f>トータル!F289&amp;""</f>
        <v>10/28</v>
      </c>
      <c r="K8" s="1097"/>
      <c r="L8" s="1109" t="str">
        <f>トータル!H289&amp;""</f>
        <v>10/28</v>
      </c>
      <c r="M8" s="1110"/>
      <c r="N8" s="1096" t="str">
        <f>トータル!I289&amp;""</f>
        <v>11/11</v>
      </c>
      <c r="O8" s="1097"/>
      <c r="P8" s="1096" t="str">
        <f>トータル!K289&amp;""</f>
        <v>IAL</v>
      </c>
      <c r="Q8" s="1097"/>
      <c r="R8" s="8"/>
      <c r="S8" s="295" t="s">
        <v>134</v>
      </c>
      <c r="T8" s="300"/>
      <c r="U8" s="300"/>
      <c r="V8" s="300"/>
      <c r="W8" s="300"/>
      <c r="X8" s="300"/>
      <c r="Y8" s="300"/>
      <c r="Z8" s="296"/>
      <c r="AA8" s="296"/>
      <c r="AB8" s="299"/>
      <c r="AC8" s="362"/>
    </row>
    <row r="9" spans="1:32" ht="22.15" customHeight="1">
      <c r="A9" s="685" t="str">
        <f>トータル!A290&amp;""</f>
        <v/>
      </c>
      <c r="B9" s="1280" t="str">
        <f>トータル!B290</f>
        <v>WAN HAI 353</v>
      </c>
      <c r="C9" s="970"/>
      <c r="D9" s="970"/>
      <c r="E9" s="970"/>
      <c r="F9" s="1096" t="str">
        <f>トータル!C290</f>
        <v>S051</v>
      </c>
      <c r="G9" s="1097"/>
      <c r="H9" s="1096" t="str">
        <f>トータル!D290&amp;""</f>
        <v>11/06-07</v>
      </c>
      <c r="I9" s="1097"/>
      <c r="J9" s="1096" t="str">
        <f>トータル!F290&amp;""</f>
        <v>11/04</v>
      </c>
      <c r="K9" s="1097"/>
      <c r="L9" s="1096" t="str">
        <f>トータル!H290&amp;""</f>
        <v>11/04</v>
      </c>
      <c r="M9" s="1097"/>
      <c r="N9" s="1096" t="str">
        <f>トータル!I290&amp;""</f>
        <v>11/18</v>
      </c>
      <c r="O9" s="1097"/>
      <c r="P9" s="1096" t="str">
        <f>トータル!K290&amp;""</f>
        <v>IAL</v>
      </c>
      <c r="Q9" s="1097"/>
      <c r="R9" s="8"/>
      <c r="S9" s="295" t="s">
        <v>135</v>
      </c>
      <c r="T9" s="301"/>
      <c r="U9" s="301"/>
      <c r="V9" s="301"/>
      <c r="W9" s="301"/>
      <c r="X9" s="301"/>
      <c r="Y9" s="301"/>
      <c r="Z9" s="298"/>
      <c r="AA9" s="298"/>
      <c r="AB9" s="299"/>
      <c r="AC9" s="362"/>
    </row>
    <row r="10" spans="1:32" ht="22.15" customHeight="1">
      <c r="A10" s="685" t="str">
        <f>トータル!A291&amp;""</f>
        <v/>
      </c>
      <c r="B10" s="1281" t="str">
        <f>トータル!B291</f>
        <v>WAN HAI 368</v>
      </c>
      <c r="C10" s="1282"/>
      <c r="D10" s="1282"/>
      <c r="E10" s="1283"/>
      <c r="F10" s="1284" t="str">
        <f>トータル!C291</f>
        <v>S042</v>
      </c>
      <c r="G10" s="1285"/>
      <c r="H10" s="1096" t="str">
        <f>トータル!D291&amp;""</f>
        <v>11/13-14</v>
      </c>
      <c r="I10" s="1097"/>
      <c r="J10" s="1096" t="str">
        <f>トータル!F291&amp;""</f>
        <v>11/11</v>
      </c>
      <c r="K10" s="1097"/>
      <c r="L10" s="1096" t="str">
        <f>トータル!H291&amp;""</f>
        <v>11/11</v>
      </c>
      <c r="M10" s="1097"/>
      <c r="N10" s="1096" t="str">
        <f>トータル!I291&amp;""</f>
        <v>11/25</v>
      </c>
      <c r="O10" s="1097"/>
      <c r="P10" s="1096" t="str">
        <f>トータル!K291&amp;""</f>
        <v>IAL</v>
      </c>
      <c r="Q10" s="1097"/>
      <c r="R10" s="8"/>
      <c r="S10" s="295"/>
      <c r="T10" s="297"/>
      <c r="U10" s="297"/>
      <c r="V10" s="297"/>
      <c r="W10" s="297"/>
      <c r="X10" s="297"/>
      <c r="Y10" s="298"/>
      <c r="Z10" s="298"/>
      <c r="AA10" s="298"/>
      <c r="AB10" s="299"/>
      <c r="AC10" s="362"/>
    </row>
    <row r="11" spans="1:32" ht="22.15" customHeight="1">
      <c r="A11" s="685" t="str">
        <f>トータル!A292&amp;""</f>
        <v/>
      </c>
      <c r="B11" s="1281" t="str">
        <f>トータル!B292</f>
        <v>WAN HAI 370</v>
      </c>
      <c r="C11" s="1282"/>
      <c r="D11" s="1282"/>
      <c r="E11" s="1283"/>
      <c r="F11" s="1284" t="str">
        <f>トータル!C292</f>
        <v>S034</v>
      </c>
      <c r="G11" s="1285"/>
      <c r="H11" s="1096" t="str">
        <f>トータル!D292&amp;""</f>
        <v>11/20-21</v>
      </c>
      <c r="I11" s="1097"/>
      <c r="J11" s="1096" t="str">
        <f>トータル!F292&amp;""</f>
        <v>11/18</v>
      </c>
      <c r="K11" s="1097"/>
      <c r="L11" s="1096" t="str">
        <f>トータル!H292&amp;""</f>
        <v>11/18</v>
      </c>
      <c r="M11" s="1097"/>
      <c r="N11" s="1096" t="str">
        <f>トータル!I292&amp;""</f>
        <v>12/02</v>
      </c>
      <c r="O11" s="1097"/>
      <c r="P11" s="1096" t="str">
        <f>トータル!K292&amp;""</f>
        <v>IAL</v>
      </c>
      <c r="Q11" s="1097"/>
      <c r="R11" s="8"/>
      <c r="S11" s="360" t="s">
        <v>156</v>
      </c>
      <c r="T11" s="283"/>
      <c r="U11" s="283"/>
      <c r="V11" s="283"/>
      <c r="W11" s="283"/>
      <c r="X11" s="283"/>
      <c r="Y11" s="273"/>
      <c r="Z11" s="273"/>
      <c r="AA11" s="273"/>
      <c r="AB11" s="299"/>
      <c r="AC11" s="362"/>
    </row>
    <row r="12" spans="1:32" ht="24">
      <c r="A12" s="818"/>
      <c r="B12" s="1288" t="str">
        <f>トータル!B293&amp;""</f>
        <v>INTERASIA TENACITY</v>
      </c>
      <c r="C12" s="1289"/>
      <c r="D12" s="1289"/>
      <c r="E12" s="1290"/>
      <c r="F12" s="1291" t="str">
        <f>トータル!C293&amp;""</f>
        <v>S027</v>
      </c>
      <c r="G12" s="1292"/>
      <c r="H12" s="1286" t="str">
        <f>トータル!D293&amp;""</f>
        <v>11/27-28</v>
      </c>
      <c r="I12" s="1107"/>
      <c r="J12" s="1286" t="str">
        <f>トータル!F293&amp;""</f>
        <v>11/25</v>
      </c>
      <c r="K12" s="1107"/>
      <c r="L12" s="1286" t="str">
        <f>トータル!H293&amp;""</f>
        <v>11/25</v>
      </c>
      <c r="M12" s="1107"/>
      <c r="N12" s="1286" t="str">
        <f>トータル!I293&amp;""</f>
        <v>12/09</v>
      </c>
      <c r="O12" s="1107"/>
      <c r="P12" s="1286" t="str">
        <f>トータル!K293&amp;""</f>
        <v>IAL</v>
      </c>
      <c r="Q12" s="1107"/>
      <c r="R12" s="8"/>
      <c r="S12" s="315" t="s">
        <v>139</v>
      </c>
      <c r="T12" s="283"/>
      <c r="U12" s="283"/>
      <c r="V12" s="283"/>
      <c r="W12" s="283"/>
      <c r="X12" s="283"/>
      <c r="Y12" s="273"/>
      <c r="Z12" s="273"/>
      <c r="AA12" s="273"/>
      <c r="AB12" s="299"/>
      <c r="AC12" s="362"/>
    </row>
    <row r="13" spans="1:32" ht="22.15" customHeight="1">
      <c r="A13" s="507"/>
      <c r="B13" s="1035" t="str">
        <f>トータル!B294&amp;""</f>
        <v/>
      </c>
      <c r="C13" s="1035"/>
      <c r="D13" s="1035"/>
      <c r="E13" s="1035"/>
      <c r="F13" s="1287" t="str">
        <f>トータル!C294&amp;""</f>
        <v/>
      </c>
      <c r="G13" s="1287"/>
      <c r="H13" s="1287" t="str">
        <f>トータル!D294&amp;""</f>
        <v>12/04-05</v>
      </c>
      <c r="I13" s="1287"/>
      <c r="J13" s="1287" t="str">
        <f>トータル!F294&amp;""</f>
        <v>12/02</v>
      </c>
      <c r="K13" s="1287"/>
      <c r="L13" s="1287" t="str">
        <f>トータル!H294&amp;""</f>
        <v>12/02</v>
      </c>
      <c r="M13" s="1287"/>
      <c r="N13" s="1287" t="str">
        <f>トータル!I294&amp;""</f>
        <v>12/16</v>
      </c>
      <c r="O13" s="1287"/>
      <c r="P13" s="1287" t="str">
        <f>トータル!K294&amp;""</f>
        <v>IAL</v>
      </c>
      <c r="Q13" s="1287"/>
      <c r="R13" s="8"/>
      <c r="S13" s="359" t="s">
        <v>140</v>
      </c>
      <c r="T13" s="359"/>
      <c r="U13" s="359"/>
      <c r="V13" s="359"/>
      <c r="W13" s="359"/>
      <c r="X13" s="359"/>
      <c r="Y13" s="359"/>
      <c r="Z13" s="359"/>
      <c r="AA13" s="359"/>
      <c r="AB13" s="299"/>
      <c r="AC13" s="377"/>
    </row>
    <row r="14" spans="1:32" ht="22.15" customHeight="1">
      <c r="A14" s="507" t="str">
        <f>トータル!A295&amp;""</f>
        <v/>
      </c>
      <c r="B14" s="1295" t="str">
        <f>トータル!B295&amp;""</f>
        <v/>
      </c>
      <c r="C14" s="1295"/>
      <c r="D14" s="1295"/>
      <c r="E14" s="1295"/>
      <c r="F14" s="1296" t="str">
        <f>トータル!C295&amp;""</f>
        <v/>
      </c>
      <c r="G14" s="1296"/>
      <c r="H14" s="1287" t="str">
        <f>トータル!D295&amp;""</f>
        <v>12/11-12</v>
      </c>
      <c r="I14" s="1287"/>
      <c r="J14" s="1287" t="str">
        <f>トータル!F295&amp;""</f>
        <v>12/09</v>
      </c>
      <c r="K14" s="1287"/>
      <c r="L14" s="1287" t="str">
        <f>トータル!H295&amp;""</f>
        <v>12/09</v>
      </c>
      <c r="M14" s="1287"/>
      <c r="N14" s="1287" t="str">
        <f>トータル!I295&amp;""</f>
        <v>12/23</v>
      </c>
      <c r="O14" s="1287"/>
      <c r="P14" s="1287" t="str">
        <f>トータル!K295&amp;""</f>
        <v>IAL</v>
      </c>
      <c r="Q14" s="1287"/>
      <c r="R14" s="8"/>
      <c r="S14" s="359" t="s">
        <v>153</v>
      </c>
      <c r="T14" s="359"/>
      <c r="U14" s="359"/>
      <c r="V14" s="359"/>
      <c r="W14" s="359"/>
      <c r="X14" s="359"/>
      <c r="Y14" s="359"/>
      <c r="Z14" s="359"/>
      <c r="AA14" s="359"/>
      <c r="AB14" s="363"/>
      <c r="AC14" s="377"/>
      <c r="AE14" s="97"/>
    </row>
    <row r="15" spans="1:32" ht="22.15" customHeight="1">
      <c r="F15" s="8"/>
      <c r="G15" s="8"/>
      <c r="H15" s="9"/>
      <c r="I15" s="9"/>
      <c r="J15" s="9"/>
      <c r="K15" s="9"/>
      <c r="L15" s="9"/>
      <c r="M15" s="9"/>
      <c r="N15" s="9"/>
      <c r="O15" s="9"/>
      <c r="P15" s="9"/>
      <c r="Q15" s="8"/>
      <c r="R15" s="8"/>
      <c r="S15" s="293"/>
      <c r="T15" s="293"/>
      <c r="U15" s="293"/>
      <c r="V15" s="293"/>
      <c r="W15" s="293"/>
      <c r="X15" s="293"/>
      <c r="Y15" s="293"/>
      <c r="Z15" s="293"/>
      <c r="AA15" s="293"/>
      <c r="AB15" s="4"/>
    </row>
    <row r="16" spans="1:32" ht="22.15" customHeight="1">
      <c r="F16" s="8"/>
      <c r="G16" s="8"/>
      <c r="H16" s="9"/>
      <c r="I16" s="9"/>
      <c r="J16" s="9"/>
      <c r="K16" s="9"/>
      <c r="L16" s="9"/>
      <c r="M16" s="9"/>
      <c r="N16" s="9"/>
      <c r="O16" s="9"/>
      <c r="P16" s="9"/>
      <c r="Q16" s="8"/>
      <c r="R16" s="8"/>
      <c r="S16" s="293"/>
      <c r="T16" s="293"/>
      <c r="U16" s="293"/>
      <c r="V16" s="293"/>
      <c r="W16" s="293"/>
      <c r="X16" s="293"/>
      <c r="Y16" s="293"/>
      <c r="Z16" s="293"/>
      <c r="AA16" s="293"/>
      <c r="AB16" s="4"/>
    </row>
    <row r="17" spans="1:29" ht="22.15" customHeight="1">
      <c r="F17" s="8"/>
      <c r="G17" s="8"/>
      <c r="H17" s="9"/>
      <c r="I17" s="9"/>
      <c r="J17" s="9"/>
      <c r="K17" s="9"/>
      <c r="L17" s="9"/>
      <c r="M17" s="9"/>
      <c r="N17" s="9"/>
      <c r="O17" s="9"/>
      <c r="P17" s="9"/>
      <c r="Q17" s="8"/>
      <c r="R17" s="8"/>
      <c r="S17" s="293"/>
      <c r="T17" s="293"/>
      <c r="U17" s="293"/>
      <c r="V17" s="293"/>
      <c r="W17" s="293"/>
      <c r="X17" s="293"/>
      <c r="Y17" s="293"/>
      <c r="Z17" s="293"/>
      <c r="AA17" s="293"/>
      <c r="AB17" s="4"/>
    </row>
    <row r="18" spans="1:29" ht="22.15" customHeight="1">
      <c r="A18" s="1018" t="s">
        <v>151</v>
      </c>
      <c r="B18" s="1018"/>
      <c r="C18" s="1018"/>
      <c r="D18" s="1018"/>
      <c r="E18" s="1018"/>
      <c r="F18" s="1018"/>
      <c r="G18" s="1018"/>
      <c r="H18" s="1018"/>
      <c r="I18" s="1018"/>
      <c r="J18" s="1018"/>
      <c r="K18" s="1018"/>
      <c r="L18" s="1018"/>
      <c r="M18" s="1018"/>
      <c r="N18" s="180"/>
      <c r="P18" s="1293" t="s">
        <v>224</v>
      </c>
      <c r="Q18" s="1294"/>
      <c r="R18" s="1294"/>
      <c r="S18" s="1294"/>
      <c r="T18" s="1294"/>
      <c r="U18" s="1294"/>
      <c r="V18" s="1294"/>
      <c r="W18" s="1294"/>
      <c r="X18" s="1294"/>
      <c r="Y18" s="1294"/>
      <c r="Z18" s="1294"/>
      <c r="AA18" s="1294"/>
      <c r="AB18" s="1294"/>
      <c r="AC18" s="1294"/>
    </row>
    <row r="19" spans="1:29" ht="22.15" customHeight="1">
      <c r="A19" s="1045" t="s">
        <v>244</v>
      </c>
      <c r="B19" s="1045"/>
      <c r="C19" s="1045"/>
      <c r="D19" s="1045"/>
      <c r="E19" s="1045"/>
      <c r="F19" s="1045"/>
      <c r="G19" s="1045"/>
      <c r="H19" s="1045"/>
      <c r="I19" s="1045"/>
      <c r="J19" s="1045"/>
      <c r="K19" s="1045"/>
      <c r="L19" s="1045"/>
      <c r="M19" s="1045"/>
      <c r="N19" s="181"/>
      <c r="P19" s="1047" t="s">
        <v>245</v>
      </c>
      <c r="Q19" s="1047"/>
      <c r="R19" s="1047"/>
      <c r="S19" s="1047"/>
      <c r="T19" s="1047"/>
      <c r="U19" s="1047"/>
      <c r="V19" s="1047"/>
      <c r="W19" s="1047"/>
      <c r="X19" s="1047"/>
      <c r="Y19" s="1047"/>
      <c r="Z19" s="1047"/>
      <c r="AA19" s="1047"/>
      <c r="AB19" s="1047"/>
      <c r="AC19" s="1047"/>
    </row>
    <row r="20" spans="1:29" ht="22.15" customHeight="1">
      <c r="A20" s="1045"/>
      <c r="B20" s="1045"/>
      <c r="C20" s="1045"/>
      <c r="D20" s="1045"/>
      <c r="E20" s="1045"/>
      <c r="F20" s="1045"/>
      <c r="G20" s="1045"/>
      <c r="H20" s="1045"/>
      <c r="I20" s="1045"/>
      <c r="J20" s="1045"/>
      <c r="K20" s="1045"/>
      <c r="L20" s="1045"/>
      <c r="M20" s="1045"/>
      <c r="N20" s="181"/>
      <c r="P20" s="1047"/>
      <c r="Q20" s="1047"/>
      <c r="R20" s="1047"/>
      <c r="S20" s="1047"/>
      <c r="T20" s="1047"/>
      <c r="U20" s="1047"/>
      <c r="V20" s="1047"/>
      <c r="W20" s="1047"/>
      <c r="X20" s="1047"/>
      <c r="Y20" s="1047"/>
      <c r="Z20" s="1047"/>
      <c r="AA20" s="1047"/>
      <c r="AB20" s="1047"/>
      <c r="AC20" s="1047"/>
    </row>
    <row r="21" spans="1:29" ht="22.15" customHeight="1">
      <c r="A21" s="1045"/>
      <c r="B21" s="1045"/>
      <c r="C21" s="1045"/>
      <c r="D21" s="1045"/>
      <c r="E21" s="1045"/>
      <c r="F21" s="1045"/>
      <c r="G21" s="1045"/>
      <c r="H21" s="1045"/>
      <c r="I21" s="1045"/>
      <c r="J21" s="1045"/>
      <c r="K21" s="1045"/>
      <c r="L21" s="1045"/>
      <c r="M21" s="1045"/>
      <c r="N21" s="181"/>
      <c r="P21" s="1047"/>
      <c r="Q21" s="1047"/>
      <c r="R21" s="1047"/>
      <c r="S21" s="1047"/>
      <c r="T21" s="1047"/>
      <c r="U21" s="1047"/>
      <c r="V21" s="1047"/>
      <c r="W21" s="1047"/>
      <c r="X21" s="1047"/>
      <c r="Y21" s="1047"/>
      <c r="Z21" s="1047"/>
      <c r="AA21" s="1047"/>
      <c r="AB21" s="1047"/>
      <c r="AC21" s="1047"/>
    </row>
    <row r="22" spans="1:29" ht="22.15" customHeight="1">
      <c r="A22" s="1045"/>
      <c r="B22" s="1045"/>
      <c r="C22" s="1045"/>
      <c r="D22" s="1045"/>
      <c r="E22" s="1045"/>
      <c r="F22" s="1045"/>
      <c r="G22" s="1045"/>
      <c r="H22" s="1045"/>
      <c r="I22" s="1045"/>
      <c r="J22" s="1045"/>
      <c r="K22" s="1045"/>
      <c r="L22" s="1045"/>
      <c r="M22" s="1045"/>
      <c r="N22" s="181"/>
      <c r="P22" s="1047"/>
      <c r="Q22" s="1047"/>
      <c r="R22" s="1047"/>
      <c r="S22" s="1047"/>
      <c r="T22" s="1047"/>
      <c r="U22" s="1047"/>
      <c r="V22" s="1047"/>
      <c r="W22" s="1047"/>
      <c r="X22" s="1047"/>
      <c r="Y22" s="1047"/>
      <c r="Z22" s="1047"/>
      <c r="AA22" s="1047"/>
      <c r="AB22" s="1047"/>
      <c r="AC22" s="1047"/>
    </row>
    <row r="23" spans="1:29" ht="22.15" customHeight="1">
      <c r="A23" s="1045"/>
      <c r="B23" s="1045"/>
      <c r="C23" s="1045"/>
      <c r="D23" s="1045"/>
      <c r="E23" s="1045"/>
      <c r="F23" s="1045"/>
      <c r="G23" s="1045"/>
      <c r="H23" s="1045"/>
      <c r="I23" s="1045"/>
      <c r="J23" s="1045"/>
      <c r="K23" s="1045"/>
      <c r="L23" s="1045"/>
      <c r="M23" s="1045"/>
      <c r="N23" s="181"/>
      <c r="P23" s="1047"/>
      <c r="Q23" s="1047"/>
      <c r="R23" s="1047"/>
      <c r="S23" s="1047"/>
      <c r="T23" s="1047"/>
      <c r="U23" s="1047"/>
      <c r="V23" s="1047"/>
      <c r="W23" s="1047"/>
      <c r="X23" s="1047"/>
      <c r="Y23" s="1047"/>
      <c r="Z23" s="1047"/>
      <c r="AA23" s="1047"/>
      <c r="AB23" s="1047"/>
      <c r="AC23" s="1047"/>
    </row>
    <row r="24" spans="1:29" ht="22.15" customHeight="1">
      <c r="A24" s="1045"/>
      <c r="B24" s="1045"/>
      <c r="C24" s="1045"/>
      <c r="D24" s="1045"/>
      <c r="E24" s="1045"/>
      <c r="F24" s="1045"/>
      <c r="G24" s="1045"/>
      <c r="H24" s="1045"/>
      <c r="I24" s="1045"/>
      <c r="J24" s="1045"/>
      <c r="K24" s="1045"/>
      <c r="L24" s="1045"/>
      <c r="M24" s="1045"/>
      <c r="N24" s="181"/>
      <c r="P24" s="1047"/>
      <c r="Q24" s="1047"/>
      <c r="R24" s="1047"/>
      <c r="S24" s="1047"/>
      <c r="T24" s="1047"/>
      <c r="U24" s="1047"/>
      <c r="V24" s="1047"/>
      <c r="W24" s="1047"/>
      <c r="X24" s="1047"/>
      <c r="Y24" s="1047"/>
      <c r="Z24" s="1047"/>
      <c r="AA24" s="1047"/>
      <c r="AB24" s="1047"/>
      <c r="AC24" s="1047"/>
    </row>
    <row r="25" spans="1:29" ht="22.15" customHeight="1">
      <c r="A25" s="1045"/>
      <c r="B25" s="1045"/>
      <c r="C25" s="1045"/>
      <c r="D25" s="1045"/>
      <c r="E25" s="1045"/>
      <c r="F25" s="1045"/>
      <c r="G25" s="1045"/>
      <c r="H25" s="1045"/>
      <c r="I25" s="1045"/>
      <c r="J25" s="1045"/>
      <c r="K25" s="1045"/>
      <c r="L25" s="1045"/>
      <c r="M25" s="1045"/>
      <c r="N25" s="181"/>
      <c r="P25" s="1047"/>
      <c r="Q25" s="1047"/>
      <c r="R25" s="1047"/>
      <c r="S25" s="1047"/>
      <c r="T25" s="1047"/>
      <c r="U25" s="1047"/>
      <c r="V25" s="1047"/>
      <c r="W25" s="1047"/>
      <c r="X25" s="1047"/>
      <c r="Y25" s="1047"/>
      <c r="Z25" s="1047"/>
      <c r="AA25" s="1047"/>
      <c r="AB25" s="1047"/>
      <c r="AC25" s="1047"/>
    </row>
    <row r="26" spans="1:29" ht="14">
      <c r="A26" s="1045"/>
      <c r="B26" s="1045"/>
      <c r="C26" s="1045"/>
      <c r="D26" s="1045"/>
      <c r="E26" s="1045"/>
      <c r="F26" s="1045"/>
      <c r="G26" s="1045"/>
      <c r="H26" s="1045"/>
      <c r="I26" s="1045"/>
      <c r="J26" s="1045"/>
      <c r="K26" s="1045"/>
      <c r="L26" s="1045"/>
      <c r="M26" s="1045"/>
      <c r="N26" s="181"/>
      <c r="P26" s="1047"/>
      <c r="Q26" s="1047"/>
      <c r="R26" s="1047"/>
      <c r="S26" s="1047"/>
      <c r="T26" s="1047"/>
      <c r="U26" s="1047"/>
      <c r="V26" s="1047"/>
      <c r="W26" s="1047"/>
      <c r="X26" s="1047"/>
      <c r="Y26" s="1047"/>
      <c r="Z26" s="1047"/>
      <c r="AA26" s="1047"/>
      <c r="AB26" s="1047"/>
      <c r="AC26" s="1047"/>
    </row>
    <row r="27" spans="1:29" ht="22.15" customHeight="1">
      <c r="A27" s="549" t="s">
        <v>236</v>
      </c>
      <c r="B27" s="335"/>
      <c r="C27" s="335"/>
      <c r="D27" s="335"/>
      <c r="E27" s="335"/>
      <c r="F27" s="335"/>
      <c r="G27" s="335"/>
      <c r="H27" s="335"/>
      <c r="I27" s="335"/>
      <c r="J27" s="335"/>
      <c r="K27" s="113"/>
      <c r="L27" s="113"/>
      <c r="M27" s="113"/>
      <c r="N27" s="181"/>
      <c r="P27" s="549" t="s">
        <v>238</v>
      </c>
      <c r="Q27" s="335"/>
      <c r="R27" s="335"/>
      <c r="S27" s="335"/>
      <c r="T27" s="335"/>
      <c r="U27" s="335"/>
      <c r="V27" s="335"/>
      <c r="W27" s="335"/>
      <c r="X27" s="335"/>
      <c r="Y27" s="335"/>
      <c r="Z27" s="335"/>
      <c r="AA27" s="323"/>
      <c r="AB27" s="331"/>
      <c r="AC27" s="331"/>
    </row>
    <row r="28" spans="1:29" ht="22.15" customHeight="1"/>
    <row r="29" spans="1:29" ht="22.15" customHeight="1">
      <c r="A29" s="1167" t="s">
        <v>41</v>
      </c>
      <c r="B29" s="1167"/>
      <c r="C29" s="1167"/>
      <c r="D29" s="1167"/>
      <c r="E29" s="1167"/>
      <c r="F29" s="1167"/>
      <c r="G29" s="1167"/>
      <c r="H29" s="1167"/>
      <c r="I29" s="1167"/>
      <c r="J29" s="1167"/>
      <c r="K29" s="1167"/>
      <c r="L29" s="1167"/>
      <c r="M29" s="1167"/>
      <c r="N29" s="1167"/>
      <c r="O29" s="1167"/>
      <c r="P29" s="1167"/>
      <c r="Q29" s="1167"/>
      <c r="R29" s="1167"/>
      <c r="S29" s="1167"/>
      <c r="T29" s="1167"/>
      <c r="U29" s="1167"/>
      <c r="V29" s="1167"/>
      <c r="W29" s="1167"/>
      <c r="X29" s="1167"/>
      <c r="Y29" s="1167"/>
      <c r="Z29" s="1167"/>
      <c r="AA29" s="1167"/>
      <c r="AB29" s="1167"/>
      <c r="AC29" s="1167"/>
    </row>
    <row r="30" spans="1:29" ht="22.15" customHeight="1">
      <c r="A30" s="1168" t="s">
        <v>42</v>
      </c>
      <c r="B30" s="1168"/>
      <c r="C30" s="1168"/>
      <c r="D30" s="1168"/>
      <c r="E30" s="1168"/>
      <c r="F30" s="1168"/>
      <c r="G30" s="1168"/>
      <c r="H30" s="1168"/>
      <c r="I30" s="1168"/>
      <c r="J30" s="1168"/>
      <c r="K30" s="1168"/>
      <c r="L30" s="1168"/>
      <c r="M30" s="1168"/>
      <c r="N30" s="1168"/>
      <c r="O30" s="1168"/>
      <c r="P30" s="1168"/>
      <c r="Q30" s="1168"/>
      <c r="R30" s="1168"/>
      <c r="S30" s="1168"/>
      <c r="T30" s="1168"/>
      <c r="U30" s="1168"/>
      <c r="V30" s="1168"/>
      <c r="W30" s="1168"/>
      <c r="X30" s="1168"/>
      <c r="Y30" s="1168"/>
      <c r="Z30" s="1168"/>
      <c r="AA30" s="1168"/>
      <c r="AB30" s="1168"/>
      <c r="AC30" s="1168"/>
    </row>
    <row r="31" spans="1:29" ht="22.15" customHeight="1">
      <c r="A31" s="1169" t="s">
        <v>43</v>
      </c>
      <c r="B31" s="1169"/>
      <c r="C31" s="1169"/>
      <c r="D31" s="1169"/>
      <c r="E31" s="1169"/>
      <c r="F31" s="1169"/>
      <c r="G31" s="1169"/>
      <c r="H31" s="1169"/>
      <c r="I31" s="1169"/>
      <c r="J31" s="1169"/>
      <c r="K31" s="1169"/>
      <c r="L31" s="1169"/>
      <c r="M31" s="1169"/>
      <c r="N31" s="1169"/>
      <c r="O31" s="1169"/>
      <c r="P31" s="1169"/>
      <c r="Q31" s="1169"/>
      <c r="R31" s="1169"/>
      <c r="S31" s="1169"/>
      <c r="T31" s="1169"/>
      <c r="U31" s="1169"/>
      <c r="V31" s="1169"/>
      <c r="W31" s="1169"/>
      <c r="X31" s="1169"/>
      <c r="Y31" s="1169"/>
      <c r="Z31" s="1169"/>
      <c r="AA31" s="1169"/>
      <c r="AB31" s="1169"/>
      <c r="AC31" s="1169"/>
    </row>
  </sheetData>
  <mergeCells count="88">
    <mergeCell ref="P14:Q14"/>
    <mergeCell ref="A29:AC29"/>
    <mergeCell ref="A30:AC30"/>
    <mergeCell ref="B14:E14"/>
    <mergeCell ref="F14:G14"/>
    <mergeCell ref="H14:I14"/>
    <mergeCell ref="J14:K14"/>
    <mergeCell ref="L14:M14"/>
    <mergeCell ref="N14:O14"/>
    <mergeCell ref="A31:AC31"/>
    <mergeCell ref="A18:M18"/>
    <mergeCell ref="P18:AC18"/>
    <mergeCell ref="P19:AC26"/>
    <mergeCell ref="A19:M26"/>
    <mergeCell ref="N12:O12"/>
    <mergeCell ref="P12:Q12"/>
    <mergeCell ref="B13:E13"/>
    <mergeCell ref="F13:G13"/>
    <mergeCell ref="H13:I13"/>
    <mergeCell ref="J13:K13"/>
    <mergeCell ref="L13:M13"/>
    <mergeCell ref="B12:E12"/>
    <mergeCell ref="F12:G12"/>
    <mergeCell ref="H12:I12"/>
    <mergeCell ref="J12:K12"/>
    <mergeCell ref="L12:M12"/>
    <mergeCell ref="N13:O13"/>
    <mergeCell ref="P13:Q13"/>
    <mergeCell ref="P10:Q10"/>
    <mergeCell ref="B11:E11"/>
    <mergeCell ref="F11:G11"/>
    <mergeCell ref="H11:I11"/>
    <mergeCell ref="J11:K11"/>
    <mergeCell ref="L11:M11"/>
    <mergeCell ref="N11:O11"/>
    <mergeCell ref="P11:Q11"/>
    <mergeCell ref="B10:E10"/>
    <mergeCell ref="F10:G10"/>
    <mergeCell ref="H10:I10"/>
    <mergeCell ref="J10:K10"/>
    <mergeCell ref="L10:M10"/>
    <mergeCell ref="N10:O10"/>
    <mergeCell ref="P8:Q8"/>
    <mergeCell ref="B9:E9"/>
    <mergeCell ref="F9:G9"/>
    <mergeCell ref="H9:I9"/>
    <mergeCell ref="J9:K9"/>
    <mergeCell ref="L9:M9"/>
    <mergeCell ref="N9:O9"/>
    <mergeCell ref="P9:Q9"/>
    <mergeCell ref="B8:E8"/>
    <mergeCell ref="F8:G8"/>
    <mergeCell ref="H8:I8"/>
    <mergeCell ref="J8:K8"/>
    <mergeCell ref="L8:M8"/>
    <mergeCell ref="N8:O8"/>
    <mergeCell ref="B7:E7"/>
    <mergeCell ref="F7:G7"/>
    <mergeCell ref="H7:I7"/>
    <mergeCell ref="J7:K7"/>
    <mergeCell ref="L7:M7"/>
    <mergeCell ref="B6:E6"/>
    <mergeCell ref="F6:G6"/>
    <mergeCell ref="H6:I6"/>
    <mergeCell ref="J6:K6"/>
    <mergeCell ref="L6:M6"/>
    <mergeCell ref="N5:O5"/>
    <mergeCell ref="P5:Q5"/>
    <mergeCell ref="P6:Q6"/>
    <mergeCell ref="N7:O7"/>
    <mergeCell ref="P7:Q7"/>
    <mergeCell ref="N6:O6"/>
    <mergeCell ref="B5:E5"/>
    <mergeCell ref="F5:G5"/>
    <mergeCell ref="H5:I5"/>
    <mergeCell ref="J5:K5"/>
    <mergeCell ref="L5:M5"/>
    <mergeCell ref="A1:AC1"/>
    <mergeCell ref="Z2:AC2"/>
    <mergeCell ref="A3:I3"/>
    <mergeCell ref="J3:AC3"/>
    <mergeCell ref="B4:E4"/>
    <mergeCell ref="F4:G4"/>
    <mergeCell ref="H4:I4"/>
    <mergeCell ref="J4:K4"/>
    <mergeCell ref="L4:M4"/>
    <mergeCell ref="N4:O4"/>
    <mergeCell ref="P4:Q4"/>
  </mergeCells>
  <phoneticPr fontId="1"/>
  <conditionalFormatting sqref="A5">
    <cfRule type="containsText" dxfId="651" priority="31" operator="containsText" text="●">
      <formula>NOT(ISERROR(SEARCH("●",A5)))</formula>
    </cfRule>
    <cfRule type="containsText" dxfId="650" priority="32" operator="containsText" text="▲">
      <formula>NOT(ISERROR(SEARCH("▲",A5)))</formula>
    </cfRule>
    <cfRule type="containsText" dxfId="649" priority="33" operator="containsText" text="×">
      <formula>NOT(ISERROR(SEARCH("×",A5)))</formula>
    </cfRule>
  </conditionalFormatting>
  <conditionalFormatting sqref="A6">
    <cfRule type="containsText" dxfId="648" priority="34" operator="containsText" text="▲">
      <formula>NOT(ISERROR(SEARCH("▲",A6)))</formula>
    </cfRule>
    <cfRule type="containsText" dxfId="647" priority="35" operator="containsText" text="H">
      <formula>NOT(ISERROR(SEARCH("H",A6)))</formula>
    </cfRule>
    <cfRule type="containsText" dxfId="646" priority="36" operator="containsText" text="●">
      <formula>NOT(ISERROR(SEARCH("●",A6)))</formula>
    </cfRule>
    <cfRule type="expression" dxfId="645" priority="38">
      <formula>"A1=""●"""</formula>
    </cfRule>
  </conditionalFormatting>
  <conditionalFormatting sqref="A5:A8">
    <cfRule type="containsText" dxfId="644" priority="37" operator="containsText" text="×">
      <formula>NOT(ISERROR(SEARCH("×",A5)))</formula>
    </cfRule>
  </conditionalFormatting>
  <conditionalFormatting sqref="A14 A6:A8">
    <cfRule type="containsText" dxfId="643" priority="57" operator="containsText" text="×">
      <formula>NOT(ISERROR(SEARCH("×",A6)))</formula>
    </cfRule>
  </conditionalFormatting>
  <conditionalFormatting sqref="A8">
    <cfRule type="containsText" dxfId="642" priority="29" operator="containsText" text="▲">
      <formula>NOT(ISERROR(SEARCH("▲",A8)))</formula>
    </cfRule>
    <cfRule type="containsText" dxfId="641" priority="30" operator="containsText" text="×">
      <formula>NOT(ISERROR(SEARCH("×",A8)))</formula>
    </cfRule>
  </conditionalFormatting>
  <conditionalFormatting sqref="A5:A10">
    <cfRule type="containsText" dxfId="640" priority="26" operator="containsText" text="●">
      <formula>NOT(ISERROR(SEARCH("●",A5)))</formula>
    </cfRule>
  </conditionalFormatting>
  <conditionalFormatting sqref="A8:A10">
    <cfRule type="containsText" dxfId="639" priority="22" operator="containsText" text="●">
      <formula>NOT(ISERROR(SEARCH("●",A8)))</formula>
    </cfRule>
    <cfRule type="containsText" dxfId="638" priority="23" operator="containsText" text="▲">
      <formula>NOT(ISERROR(SEARCH("▲",A8)))</formula>
    </cfRule>
    <cfRule type="containsText" dxfId="637" priority="24" operator="containsText" text="×">
      <formula>NOT(ISERROR(SEARCH("×",A8)))</formula>
    </cfRule>
  </conditionalFormatting>
  <conditionalFormatting sqref="A8:A10">
    <cfRule type="containsText" dxfId="636" priority="27" operator="containsText" text="×">
      <formula>NOT(ISERROR(SEARCH("×",A8)))</formula>
    </cfRule>
  </conditionalFormatting>
  <conditionalFormatting sqref="A13">
    <cfRule type="containsText" dxfId="635" priority="41" operator="containsText" text="×">
      <formula>NOT(ISERROR(SEARCH("×",A13)))</formula>
    </cfRule>
  </conditionalFormatting>
  <conditionalFormatting sqref="A13">
    <cfRule type="containsText" dxfId="634" priority="49" operator="containsText" text="●">
      <formula>NOT(ISERROR(SEARCH("●",A13)))</formula>
    </cfRule>
  </conditionalFormatting>
  <conditionalFormatting sqref="A13:A14">
    <cfRule type="containsText" dxfId="633" priority="50" operator="containsText" text="×">
      <formula>NOT(ISERROR(SEARCH("×",A13)))</formula>
    </cfRule>
  </conditionalFormatting>
  <conditionalFormatting sqref="A14 A6:A8">
    <cfRule type="containsText" dxfId="632" priority="55" operator="containsText" text="●">
      <formula>NOT(ISERROR(SEARCH("●",A6)))</formula>
    </cfRule>
  </conditionalFormatting>
  <conditionalFormatting sqref="A5:A6">
    <cfRule type="containsText" dxfId="631" priority="21" operator="containsText" text="×">
      <formula>NOT(ISERROR(SEARCH("×",A5)))</formula>
    </cfRule>
  </conditionalFormatting>
  <conditionalFormatting sqref="A6">
    <cfRule type="containsText" dxfId="630" priority="18" operator="containsText" text="▲">
      <formula>NOT(ISERROR(SEARCH("▲",A6)))</formula>
    </cfRule>
    <cfRule type="containsText" dxfId="629" priority="19" operator="containsText" text="×">
      <formula>NOT(ISERROR(SEARCH("×",A6)))</formula>
    </cfRule>
  </conditionalFormatting>
  <conditionalFormatting sqref="A6:A8">
    <cfRule type="containsText" dxfId="628" priority="14" operator="containsText" text="●">
      <formula>NOT(ISERROR(SEARCH("●",A6)))</formula>
    </cfRule>
    <cfRule type="containsText" dxfId="627" priority="15" operator="containsText" text="▲">
      <formula>NOT(ISERROR(SEARCH("▲",A6)))</formula>
    </cfRule>
    <cfRule type="containsText" dxfId="626" priority="16" operator="containsText" text="×">
      <formula>NOT(ISERROR(SEARCH("×",A6)))</formula>
    </cfRule>
  </conditionalFormatting>
  <conditionalFormatting sqref="A6:A8">
    <cfRule type="containsText" dxfId="625" priority="17" operator="containsText" text="×">
      <formula>NOT(ISERROR(SEARCH("×",A6)))</formula>
    </cfRule>
  </conditionalFormatting>
  <conditionalFormatting sqref="A5:A6">
    <cfRule type="containsText" dxfId="624" priority="20" operator="containsText" text="●">
      <formula>NOT(ISERROR(SEARCH("●",A5)))</formula>
    </cfRule>
  </conditionalFormatting>
  <conditionalFormatting sqref="A5">
    <cfRule type="containsText" dxfId="623" priority="10" operator="containsText" text="▲">
      <formula>NOT(ISERROR(SEARCH("▲",A5)))</formula>
    </cfRule>
    <cfRule type="containsText" dxfId="622" priority="11" operator="containsText" text="H">
      <formula>NOT(ISERROR(SEARCH("H",A5)))</formula>
    </cfRule>
    <cfRule type="containsText" dxfId="621" priority="12" operator="containsText" text="●">
      <formula>NOT(ISERROR(SEARCH("●",A5)))</formula>
    </cfRule>
    <cfRule type="expression" dxfId="620" priority="13">
      <formula>"A1=""●"""</formula>
    </cfRule>
  </conditionalFormatting>
  <conditionalFormatting sqref="A7">
    <cfRule type="containsText" dxfId="619" priority="8" operator="containsText" text="▲">
      <formula>NOT(ISERROR(SEARCH("▲",A7)))</formula>
    </cfRule>
    <cfRule type="containsText" dxfId="618" priority="9" operator="containsText" text="×">
      <formula>NOT(ISERROR(SEARCH("×",A7)))</formula>
    </cfRule>
  </conditionalFormatting>
  <conditionalFormatting sqref="A5">
    <cfRule type="containsText" dxfId="617" priority="6" operator="containsText" text="▲">
      <formula>NOT(ISERROR(SEARCH("▲",A5)))</formula>
    </cfRule>
    <cfRule type="containsText" dxfId="616" priority="7" operator="containsText" text="×">
      <formula>NOT(ISERROR(SEARCH("×",A5)))</formula>
    </cfRule>
  </conditionalFormatting>
  <conditionalFormatting sqref="A11:A12">
    <cfRule type="containsText" dxfId="615" priority="4" operator="containsText" text="●">
      <formula>NOT(ISERROR(SEARCH("●",A11)))</formula>
    </cfRule>
  </conditionalFormatting>
  <conditionalFormatting sqref="A11:A12">
    <cfRule type="containsText" dxfId="614" priority="1" operator="containsText" text="●">
      <formula>NOT(ISERROR(SEARCH("●",A11)))</formula>
    </cfRule>
    <cfRule type="containsText" dxfId="613" priority="2" operator="containsText" text="▲">
      <formula>NOT(ISERROR(SEARCH("▲",A11)))</formula>
    </cfRule>
    <cfRule type="containsText" dxfId="612" priority="3" operator="containsText" text="×">
      <formula>NOT(ISERROR(SEARCH("×",A11)))</formula>
    </cfRule>
  </conditionalFormatting>
  <conditionalFormatting sqref="A11:A12">
    <cfRule type="containsText" dxfId="611" priority="5" operator="containsText" text="×">
      <formula>NOT(ISERROR(SEARCH("×",A11)))</formula>
    </cfRule>
  </conditionalFormatting>
  <hyperlinks>
    <hyperlink ref="S4:AA5" r:id="rId1" display="https://www.utoc.co.jp/business/pdf/a6_export_mail_annai202208.pdf"/>
    <hyperlink ref="S7:AA9" r:id="rId2" display="https://www.utoc.co.jp/operation/uciom/"/>
    <hyperlink ref="S5:S6" r:id="rId3" display="【重要】"/>
    <hyperlink ref="S8:S9" r:id="rId4" display="【推奨】"/>
    <hyperlink ref="S4:S5" r:id="rId5" display="【重要】"/>
    <hyperlink ref="S7" r:id="rId6"/>
    <hyperlink ref="S8" r:id="rId7" display="https://online.oceanlinks.co.jp/schedule?area=&amp;from=&amp;to="/>
    <hyperlink ref="S9" r:id="rId8"/>
    <hyperlink ref="S7:S9" r:id="rId9" display="【推奨】"/>
    <hyperlink ref="S5" r:id="rId10"/>
  </hyperlinks>
  <pageMargins left="0" right="0.19685039370078741" top="0" bottom="0" header="0" footer="0"/>
  <pageSetup paperSize="9" scale="81" orientation="landscape" r:id="rId11"/>
  <colBreaks count="1" manualBreakCount="1">
    <brk id="2" max="31" man="1"/>
  </colBreaks>
  <drawing r:id="rId1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rgb="FF993300"/>
    <pageSetUpPr fitToPage="1"/>
  </sheetPr>
  <dimension ref="A1:AG31"/>
  <sheetViews>
    <sheetView showWhiteSpace="0" view="pageBreakPreview" zoomScale="90" zoomScaleNormal="70" zoomScaleSheetLayoutView="90" zoomScalePageLayoutView="10" workbookViewId="0">
      <selection activeCell="AF15" sqref="AF15"/>
    </sheetView>
  </sheetViews>
  <sheetFormatPr defaultColWidth="9" defaultRowHeight="13"/>
  <cols>
    <col min="1" max="1" width="5.6328125" style="94" customWidth="1"/>
    <col min="2" max="26" width="5.6328125" style="88" customWidth="1"/>
    <col min="27" max="27" width="6.26953125" style="88" customWidth="1"/>
    <col min="28" max="28" width="1" style="88" customWidth="1"/>
    <col min="29" max="30" width="5.6328125" style="88" customWidth="1"/>
    <col min="31" max="16384" width="9" style="88"/>
  </cols>
  <sheetData>
    <row r="1" spans="1:30" ht="66" customHeight="1">
      <c r="A1" s="987" t="s">
        <v>82</v>
      </c>
      <c r="B1" s="987"/>
      <c r="C1" s="987"/>
      <c r="D1" s="987"/>
      <c r="E1" s="987"/>
      <c r="F1" s="987"/>
      <c r="G1" s="987"/>
      <c r="H1" s="987"/>
      <c r="I1" s="987"/>
      <c r="J1" s="987"/>
      <c r="K1" s="987"/>
      <c r="L1" s="987"/>
      <c r="M1" s="987"/>
      <c r="N1" s="987"/>
      <c r="O1" s="987"/>
      <c r="P1" s="987"/>
      <c r="Q1" s="987"/>
      <c r="R1" s="987"/>
      <c r="S1" s="987"/>
      <c r="T1" s="987"/>
      <c r="U1" s="987"/>
      <c r="V1" s="987"/>
      <c r="W1" s="987"/>
      <c r="X1" s="987"/>
      <c r="Y1" s="987"/>
      <c r="Z1" s="987"/>
      <c r="AA1" s="987"/>
      <c r="AB1" s="987"/>
      <c r="AC1" s="987"/>
      <c r="AD1" s="987"/>
    </row>
    <row r="2" spans="1:30" ht="22.15" customHeight="1">
      <c r="A2" s="491"/>
      <c r="B2" s="492"/>
      <c r="C2" s="492"/>
      <c r="D2" s="492"/>
      <c r="E2" s="492"/>
      <c r="F2" s="492"/>
      <c r="G2" s="492"/>
      <c r="H2" s="492"/>
      <c r="I2" s="492"/>
      <c r="Z2" s="117" t="s">
        <v>45</v>
      </c>
      <c r="AA2" s="1274">
        <f ca="1">TODAY()</f>
        <v>46303</v>
      </c>
      <c r="AB2" s="1274"/>
      <c r="AC2" s="1274"/>
      <c r="AD2" s="1274"/>
    </row>
    <row r="3" spans="1:30" ht="22.15" customHeight="1">
      <c r="A3" s="1302" t="s">
        <v>481</v>
      </c>
      <c r="B3" s="1302"/>
      <c r="C3" s="1302"/>
      <c r="D3" s="1302"/>
      <c r="E3" s="1302"/>
      <c r="F3" s="1302"/>
      <c r="G3" s="1302"/>
      <c r="H3" s="1302"/>
      <c r="I3" s="1302"/>
      <c r="J3" s="1303"/>
      <c r="K3" s="1303"/>
      <c r="L3" s="1" t="s">
        <v>39</v>
      </c>
      <c r="M3" s="69"/>
    </row>
    <row r="4" spans="1:30" s="1" customFormat="1" ht="22.15" customHeight="1">
      <c r="A4" s="107" t="s">
        <v>40</v>
      </c>
      <c r="B4" s="986" t="s">
        <v>0</v>
      </c>
      <c r="C4" s="986"/>
      <c r="D4" s="986"/>
      <c r="E4" s="986"/>
      <c r="F4" s="986" t="s">
        <v>1</v>
      </c>
      <c r="G4" s="986"/>
      <c r="H4" s="986" t="s">
        <v>69</v>
      </c>
      <c r="I4" s="986"/>
      <c r="J4" s="986" t="s">
        <v>71</v>
      </c>
      <c r="K4" s="986"/>
      <c r="L4" s="986" t="s">
        <v>70</v>
      </c>
      <c r="M4" s="986"/>
      <c r="N4" s="986" t="s">
        <v>16</v>
      </c>
      <c r="O4" s="986"/>
      <c r="P4" s="986" t="s">
        <v>21</v>
      </c>
      <c r="Q4" s="986"/>
      <c r="S4" s="284" t="s">
        <v>136</v>
      </c>
      <c r="T4" s="284"/>
      <c r="U4" s="284"/>
      <c r="V4" s="284"/>
      <c r="W4" s="284"/>
      <c r="X4" s="284"/>
      <c r="Y4" s="284"/>
      <c r="Z4" s="294"/>
      <c r="AA4" s="294"/>
      <c r="AB4" s="299"/>
      <c r="AC4" s="386"/>
      <c r="AD4" s="272"/>
    </row>
    <row r="5" spans="1:30" s="1" customFormat="1" ht="22.15" customHeight="1">
      <c r="A5" s="789"/>
      <c r="B5" s="1098" t="str">
        <f>トータル!B274&amp;""</f>
        <v>MOL ENDOWMENT</v>
      </c>
      <c r="C5" s="1098"/>
      <c r="D5" s="1098"/>
      <c r="E5" s="1098"/>
      <c r="F5" s="1022" t="str">
        <f>トータル!C274&amp;""</f>
        <v>106S</v>
      </c>
      <c r="G5" s="1022"/>
      <c r="H5" s="1022" t="str">
        <f>トータル!D274&amp;""</f>
        <v>10/04-04</v>
      </c>
      <c r="I5" s="1022"/>
      <c r="J5" s="1022" t="str">
        <f>トータル!F274&amp;""</f>
        <v>10/01</v>
      </c>
      <c r="K5" s="1022"/>
      <c r="L5" s="1301" t="str">
        <f>トータル!H274&amp;""</f>
        <v>10/01</v>
      </c>
      <c r="M5" s="1301"/>
      <c r="N5" s="1022" t="str">
        <f>トータル!I274&amp;""</f>
        <v>10/17</v>
      </c>
      <c r="O5" s="1022"/>
      <c r="P5" s="1022" t="str">
        <f>トータル!K274&amp;""</f>
        <v>ONE</v>
      </c>
      <c r="Q5" s="1022"/>
      <c r="S5" s="400" t="s">
        <v>132</v>
      </c>
      <c r="T5" s="284"/>
      <c r="U5" s="284"/>
      <c r="V5" s="284"/>
      <c r="W5" s="284"/>
      <c r="X5" s="284"/>
      <c r="Y5" s="284"/>
      <c r="Z5" s="294"/>
      <c r="AA5" s="294"/>
      <c r="AB5" s="299"/>
      <c r="AC5" s="386"/>
      <c r="AD5" s="272"/>
    </row>
    <row r="6" spans="1:30" s="1" customFormat="1" ht="22.15" customHeight="1">
      <c r="A6" s="789"/>
      <c r="B6" s="1304" t="str">
        <f>トータル!B275&amp;""</f>
        <v>NAGOYA TOWER</v>
      </c>
      <c r="C6" s="1304"/>
      <c r="D6" s="1304"/>
      <c r="E6" s="1304"/>
      <c r="F6" s="1305" t="str">
        <f>トータル!C275&amp;""</f>
        <v>033S</v>
      </c>
      <c r="G6" s="1305"/>
      <c r="H6" s="1305" t="str">
        <f>トータル!D275&amp;""</f>
        <v>10/11-11</v>
      </c>
      <c r="I6" s="1305"/>
      <c r="J6" s="1305" t="str">
        <f>トータル!F275&amp;""</f>
        <v>10/08</v>
      </c>
      <c r="K6" s="1305"/>
      <c r="L6" s="1305" t="str">
        <f>トータル!H275&amp;""</f>
        <v>10/08</v>
      </c>
      <c r="M6" s="1305"/>
      <c r="N6" s="1305" t="str">
        <f>トータル!I275&amp;""</f>
        <v>10/24</v>
      </c>
      <c r="O6" s="1305"/>
      <c r="P6" s="1305" t="str">
        <f>トータル!K275&amp;""</f>
        <v>ONE</v>
      </c>
      <c r="Q6" s="1305"/>
      <c r="S6" s="271"/>
      <c r="T6" s="284"/>
      <c r="U6" s="284"/>
      <c r="V6" s="284"/>
      <c r="W6" s="284"/>
      <c r="X6" s="284"/>
      <c r="Y6" s="284"/>
      <c r="Z6" s="294"/>
      <c r="AA6" s="294"/>
      <c r="AB6" s="299"/>
      <c r="AC6" s="386"/>
      <c r="AD6" s="272"/>
    </row>
    <row r="7" spans="1:30" ht="22.15" customHeight="1">
      <c r="A7" s="789"/>
      <c r="B7" s="1098" t="str">
        <f>トータル!B276&amp;""</f>
        <v>BEAR MOUNTAIN BRIDGE</v>
      </c>
      <c r="C7" s="1098"/>
      <c r="D7" s="1098"/>
      <c r="E7" s="1098"/>
      <c r="F7" s="1022" t="str">
        <f>トータル!C276&amp;""</f>
        <v>139S</v>
      </c>
      <c r="G7" s="1022"/>
      <c r="H7" s="1022" t="str">
        <f>トータル!D276&amp;""</f>
        <v>10/25-25</v>
      </c>
      <c r="I7" s="1022"/>
      <c r="J7" s="1022" t="str">
        <f>トータル!F276&amp;""</f>
        <v>10/22</v>
      </c>
      <c r="K7" s="1022"/>
      <c r="L7" s="1301" t="str">
        <f>トータル!H276&amp;""</f>
        <v>10/22</v>
      </c>
      <c r="M7" s="1301"/>
      <c r="N7" s="1022" t="str">
        <f>トータル!I276&amp;""</f>
        <v>11/07</v>
      </c>
      <c r="O7" s="1022"/>
      <c r="P7" s="1022" t="str">
        <f>トータル!K276&amp;""</f>
        <v>ONE</v>
      </c>
      <c r="Q7" s="1022"/>
      <c r="S7" s="295" t="s">
        <v>133</v>
      </c>
      <c r="T7" s="283"/>
      <c r="U7" s="283"/>
      <c r="V7" s="283"/>
      <c r="W7" s="283"/>
      <c r="X7" s="283"/>
      <c r="Y7" s="273"/>
      <c r="Z7" s="273"/>
      <c r="AA7" s="273"/>
      <c r="AB7" s="299"/>
      <c r="AC7" s="387"/>
      <c r="AD7" s="376"/>
    </row>
    <row r="8" spans="1:30" ht="22.15" customHeight="1">
      <c r="A8" s="789" t="s">
        <v>119</v>
      </c>
      <c r="B8" s="1304" t="str">
        <f>トータル!B277&amp;""</f>
        <v>SPIL KARTINI</v>
      </c>
      <c r="C8" s="1304"/>
      <c r="D8" s="1304"/>
      <c r="E8" s="1304"/>
      <c r="F8" s="1305" t="str">
        <f>トータル!C277&amp;""</f>
        <v>020S</v>
      </c>
      <c r="G8" s="1305"/>
      <c r="H8" s="1305" t="str">
        <f>トータル!D277&amp;""</f>
        <v>11/01-01</v>
      </c>
      <c r="I8" s="1305"/>
      <c r="J8" s="1305" t="str">
        <f>トータル!F277&amp;""</f>
        <v>10/29</v>
      </c>
      <c r="K8" s="1305"/>
      <c r="L8" s="1305" t="str">
        <f>トータル!H277&amp;""</f>
        <v>10/29</v>
      </c>
      <c r="M8" s="1305"/>
      <c r="N8" s="1305" t="str">
        <f>トータル!I277&amp;""</f>
        <v>11/14</v>
      </c>
      <c r="O8" s="1305"/>
      <c r="P8" s="1305" t="str">
        <f>トータル!K277&amp;""</f>
        <v>ONE</v>
      </c>
      <c r="Q8" s="1305"/>
      <c r="S8" s="295" t="s">
        <v>134</v>
      </c>
      <c r="T8" s="359"/>
      <c r="U8" s="359"/>
      <c r="V8" s="359"/>
      <c r="W8" s="359"/>
      <c r="X8" s="359"/>
      <c r="Y8" s="359"/>
      <c r="Z8" s="359"/>
      <c r="AA8" s="359"/>
      <c r="AB8" s="299"/>
      <c r="AC8" s="387"/>
      <c r="AD8" s="376"/>
    </row>
    <row r="9" spans="1:30" ht="22.15" customHeight="1">
      <c r="A9" s="789"/>
      <c r="B9" s="1098" t="str">
        <f>トータル!B278&amp;""</f>
        <v>NYK DAEDALUS</v>
      </c>
      <c r="C9" s="1098"/>
      <c r="D9" s="1098"/>
      <c r="E9" s="1098"/>
      <c r="F9" s="1022" t="str">
        <f>トータル!C278&amp;""</f>
        <v>107S</v>
      </c>
      <c r="G9" s="1022"/>
      <c r="H9" s="1022" t="str">
        <f>トータル!D278&amp;""</f>
        <v>11/08-08</v>
      </c>
      <c r="I9" s="1022"/>
      <c r="J9" s="1022" t="str">
        <f>トータル!F278&amp;""</f>
        <v>11/05</v>
      </c>
      <c r="K9" s="1022"/>
      <c r="L9" s="1301" t="str">
        <f>トータル!H278&amp;""</f>
        <v>11/05</v>
      </c>
      <c r="M9" s="1301"/>
      <c r="N9" s="1022" t="str">
        <f>トータル!I278&amp;""</f>
        <v>11/21</v>
      </c>
      <c r="O9" s="1022"/>
      <c r="P9" s="1022" t="str">
        <f>トータル!K278&amp;""</f>
        <v>ONE</v>
      </c>
      <c r="Q9" s="1022"/>
      <c r="S9" s="295" t="s">
        <v>135</v>
      </c>
      <c r="T9" s="359"/>
      <c r="U9" s="359"/>
      <c r="V9" s="359"/>
      <c r="W9" s="359"/>
      <c r="X9" s="359"/>
      <c r="Y9" s="359"/>
      <c r="Z9" s="359"/>
      <c r="AA9" s="359"/>
      <c r="AB9" s="251"/>
      <c r="AC9" s="376"/>
      <c r="AD9" s="376"/>
    </row>
    <row r="10" spans="1:30" ht="22.15" customHeight="1">
      <c r="A10" s="789"/>
      <c r="B10" s="1098" t="str">
        <f>トータル!B279&amp;""</f>
        <v>MOL ENDOWMENT</v>
      </c>
      <c r="C10" s="1098"/>
      <c r="D10" s="1098"/>
      <c r="E10" s="1098"/>
      <c r="F10" s="1022" t="str">
        <f>トータル!C279&amp;""</f>
        <v>107S</v>
      </c>
      <c r="G10" s="1022"/>
      <c r="H10" s="1022" t="str">
        <f>トータル!D279&amp;""</f>
        <v>11/15-15</v>
      </c>
      <c r="I10" s="1022"/>
      <c r="J10" s="1022" t="str">
        <f>トータル!F279&amp;""</f>
        <v>11/12</v>
      </c>
      <c r="K10" s="1022"/>
      <c r="L10" s="1301" t="str">
        <f>トータル!H279&amp;""</f>
        <v>11/12</v>
      </c>
      <c r="M10" s="1301"/>
      <c r="N10" s="1022" t="str">
        <f>トータル!I279&amp;""</f>
        <v>11/28</v>
      </c>
      <c r="O10" s="1022"/>
      <c r="P10" s="1022" t="str">
        <f>トータル!K279&amp;""</f>
        <v>ONE</v>
      </c>
      <c r="Q10" s="1022"/>
      <c r="S10" s="295"/>
      <c r="T10" s="359"/>
      <c r="U10" s="359"/>
      <c r="V10" s="359"/>
      <c r="W10" s="359"/>
      <c r="X10" s="359"/>
      <c r="Y10" s="359"/>
      <c r="Z10" s="359"/>
      <c r="AA10" s="359"/>
      <c r="AB10" s="366"/>
      <c r="AC10" s="376"/>
      <c r="AD10" s="376"/>
    </row>
    <row r="11" spans="1:30" ht="22.15" customHeight="1">
      <c r="A11" s="789"/>
      <c r="B11" s="1098" t="str">
        <f>トータル!B280&amp;""</f>
        <v>NAGOYA TOWER</v>
      </c>
      <c r="C11" s="1098"/>
      <c r="D11" s="1098"/>
      <c r="E11" s="1098"/>
      <c r="F11" s="1022" t="str">
        <f>トータル!C280&amp;""</f>
        <v>034S</v>
      </c>
      <c r="G11" s="1022"/>
      <c r="H11" s="1022" t="str">
        <f>トータル!D280&amp;""</f>
        <v>11/22-22</v>
      </c>
      <c r="I11" s="1022"/>
      <c r="J11" s="1022" t="str">
        <f>トータル!F280&amp;""</f>
        <v>11/19</v>
      </c>
      <c r="K11" s="1022"/>
      <c r="L11" s="1301" t="str">
        <f>トータル!H280&amp;""</f>
        <v>11/19</v>
      </c>
      <c r="M11" s="1301"/>
      <c r="N11" s="1022" t="str">
        <f>トータル!I280&amp;""</f>
        <v>12/05</v>
      </c>
      <c r="O11" s="1022"/>
      <c r="P11" s="1022" t="str">
        <f>トータル!K280&amp;""</f>
        <v>ONE</v>
      </c>
      <c r="Q11" s="1022"/>
      <c r="S11" s="360" t="s">
        <v>156</v>
      </c>
      <c r="T11" s="359"/>
      <c r="U11" s="359"/>
      <c r="V11" s="359"/>
      <c r="W11" s="359"/>
      <c r="X11" s="359"/>
      <c r="Y11" s="359"/>
      <c r="Z11" s="359"/>
      <c r="AA11" s="359"/>
      <c r="AB11" s="366"/>
      <c r="AC11" s="376"/>
      <c r="AD11" s="376"/>
    </row>
    <row r="12" spans="1:30" ht="22.15" customHeight="1">
      <c r="A12" s="843"/>
      <c r="B12" s="1103" t="str">
        <f>トータル!B281&amp;""</f>
        <v>BEAR MOUNTAIN BRIDGE</v>
      </c>
      <c r="C12" s="1103"/>
      <c r="D12" s="1103"/>
      <c r="E12" s="1103"/>
      <c r="F12" s="1028" t="str">
        <f>トータル!C281&amp;""</f>
        <v>140S</v>
      </c>
      <c r="G12" s="1028"/>
      <c r="H12" s="1028" t="str">
        <f>トータル!D281&amp;""</f>
        <v>11/29-29</v>
      </c>
      <c r="I12" s="1028"/>
      <c r="J12" s="1028" t="str">
        <f>トータル!F281&amp;""</f>
        <v>11/26</v>
      </c>
      <c r="K12" s="1028"/>
      <c r="L12" s="1300" t="str">
        <f>トータル!H281&amp;""</f>
        <v>11/26</v>
      </c>
      <c r="M12" s="1300"/>
      <c r="N12" s="1028" t="str">
        <f>トータル!I281&amp;""</f>
        <v>12/12</v>
      </c>
      <c r="O12" s="1028"/>
      <c r="P12" s="1028" t="str">
        <f>トータル!K281&amp;""</f>
        <v>ONE</v>
      </c>
      <c r="Q12" s="1028"/>
      <c r="S12" s="315" t="s">
        <v>139</v>
      </c>
      <c r="T12" s="359"/>
      <c r="U12" s="359"/>
      <c r="V12" s="359"/>
      <c r="W12" s="359"/>
      <c r="X12" s="359"/>
      <c r="Y12" s="359"/>
      <c r="Z12" s="359"/>
      <c r="AA12" s="359"/>
      <c r="AB12" s="366"/>
      <c r="AC12" s="376"/>
      <c r="AD12" s="376"/>
    </row>
    <row r="13" spans="1:30" ht="22.15" customHeight="1">
      <c r="A13" s="853"/>
      <c r="B13" s="1299" t="str">
        <f>トータル!B282&amp;""</f>
        <v/>
      </c>
      <c r="C13" s="1299"/>
      <c r="D13" s="1299"/>
      <c r="E13" s="1299"/>
      <c r="F13" s="1036" t="str">
        <f>トータル!C282&amp;""</f>
        <v/>
      </c>
      <c r="G13" s="1036"/>
      <c r="H13" s="1036" t="str">
        <f>トータル!D282&amp;""</f>
        <v>12/06-06</v>
      </c>
      <c r="I13" s="1036"/>
      <c r="J13" s="1036" t="str">
        <f>トータル!F282&amp;""</f>
        <v>12/03</v>
      </c>
      <c r="K13" s="1036"/>
      <c r="L13" s="1036" t="str">
        <f>トータル!H282&amp;""</f>
        <v>12/03</v>
      </c>
      <c r="M13" s="1036"/>
      <c r="N13" s="1036" t="str">
        <f>トータル!I282&amp;""</f>
        <v>12/19</v>
      </c>
      <c r="O13" s="1036"/>
      <c r="P13" s="1036" t="str">
        <f>トータル!K282&amp;""</f>
        <v>ONE</v>
      </c>
      <c r="Q13" s="1036"/>
      <c r="S13" s="359" t="s">
        <v>140</v>
      </c>
      <c r="T13" s="359"/>
      <c r="U13" s="359"/>
      <c r="V13" s="359"/>
      <c r="W13" s="359"/>
      <c r="X13" s="359"/>
      <c r="Y13" s="359"/>
      <c r="Z13" s="359"/>
      <c r="AA13" s="359"/>
      <c r="AB13" s="366"/>
      <c r="AC13" s="376"/>
      <c r="AD13" s="376"/>
    </row>
    <row r="14" spans="1:30" ht="22.15" customHeight="1">
      <c r="A14" s="505" t="str">
        <f>トータル!A283&amp;""</f>
        <v/>
      </c>
      <c r="B14" s="1297" t="str">
        <f>トータル!B283&amp;""</f>
        <v/>
      </c>
      <c r="C14" s="1297"/>
      <c r="D14" s="1297"/>
      <c r="E14" s="1297"/>
      <c r="F14" s="1298" t="str">
        <f>トータル!C283&amp;""</f>
        <v/>
      </c>
      <c r="G14" s="1298"/>
      <c r="H14" s="1036" t="str">
        <f>トータル!D283&amp;""</f>
        <v>12/13-13</v>
      </c>
      <c r="I14" s="1036"/>
      <c r="J14" s="1036" t="str">
        <f>トータル!F283&amp;""</f>
        <v>12/10</v>
      </c>
      <c r="K14" s="1036"/>
      <c r="L14" s="1036" t="str">
        <f>トータル!H283&amp;""</f>
        <v>12/10</v>
      </c>
      <c r="M14" s="1036"/>
      <c r="N14" s="1036" t="str">
        <f>トータル!I283&amp;""</f>
        <v>12/26</v>
      </c>
      <c r="O14" s="1036"/>
      <c r="P14" s="1036" t="str">
        <f>トータル!K283&amp;""</f>
        <v>ONE</v>
      </c>
      <c r="Q14" s="1036"/>
      <c r="S14" s="359" t="s">
        <v>153</v>
      </c>
      <c r="T14" s="359"/>
      <c r="U14" s="359"/>
      <c r="V14" s="359"/>
      <c r="W14" s="359"/>
      <c r="X14" s="359"/>
      <c r="Y14" s="359"/>
      <c r="Z14" s="359"/>
      <c r="AA14" s="359"/>
      <c r="AB14" s="366"/>
      <c r="AC14" s="376"/>
      <c r="AD14" s="376"/>
    </row>
    <row r="15" spans="1:30" ht="22.15" customHeight="1">
      <c r="A15" s="757"/>
      <c r="B15" s="506"/>
      <c r="C15" s="506"/>
      <c r="D15" s="506"/>
      <c r="E15" s="506"/>
      <c r="F15" s="249"/>
      <c r="G15" s="249"/>
      <c r="H15" s="249"/>
      <c r="I15" s="249"/>
      <c r="J15" s="249"/>
      <c r="K15" s="249"/>
      <c r="L15" s="250"/>
      <c r="M15" s="250"/>
      <c r="N15" s="249"/>
      <c r="O15" s="249"/>
      <c r="P15" s="249"/>
      <c r="Q15" s="249"/>
      <c r="S15" s="293"/>
      <c r="T15" s="293"/>
      <c r="U15" s="293"/>
      <c r="V15" s="293"/>
      <c r="W15" s="293"/>
      <c r="X15" s="293"/>
      <c r="Y15" s="293"/>
      <c r="Z15" s="293"/>
      <c r="AA15" s="293"/>
      <c r="AB15" s="563"/>
      <c r="AC15" s="95"/>
      <c r="AD15" s="95"/>
    </row>
    <row r="16" spans="1:30" ht="22.15" customHeight="1">
      <c r="A16" s="505"/>
      <c r="B16" s="506"/>
      <c r="C16" s="506"/>
      <c r="D16" s="506"/>
      <c r="E16" s="506"/>
      <c r="F16" s="249"/>
      <c r="G16" s="249"/>
      <c r="H16" s="249"/>
      <c r="I16" s="249"/>
      <c r="J16" s="249"/>
      <c r="K16" s="249"/>
      <c r="L16" s="250"/>
      <c r="M16" s="250"/>
      <c r="N16" s="249"/>
      <c r="O16" s="249"/>
      <c r="P16" s="249"/>
      <c r="Q16" s="249"/>
      <c r="S16" s="293"/>
      <c r="T16" s="293"/>
      <c r="U16" s="293"/>
      <c r="V16" s="293"/>
      <c r="W16" s="293"/>
      <c r="X16" s="293"/>
      <c r="Y16" s="293"/>
      <c r="Z16" s="293"/>
      <c r="AA16" s="293"/>
      <c r="AB16" s="563"/>
      <c r="AC16" s="95"/>
      <c r="AD16" s="95"/>
    </row>
    <row r="17" spans="1:33" ht="22.15" customHeight="1">
      <c r="B17" s="210"/>
      <c r="F17" s="8"/>
      <c r="G17" s="8"/>
      <c r="H17" s="9"/>
      <c r="I17" s="9"/>
      <c r="J17" s="9"/>
      <c r="K17" s="9"/>
      <c r="L17" s="9"/>
      <c r="M17" s="9"/>
      <c r="N17" s="9"/>
      <c r="O17" s="9"/>
      <c r="P17" s="9"/>
      <c r="Q17" s="8"/>
      <c r="S17" s="293"/>
      <c r="T17" s="95"/>
      <c r="U17" s="95"/>
      <c r="V17" s="95"/>
      <c r="W17" s="95"/>
      <c r="X17" s="95"/>
      <c r="Y17" s="95"/>
      <c r="Z17" s="95"/>
      <c r="AA17" s="95"/>
      <c r="AB17" s="95"/>
      <c r="AC17" s="95"/>
      <c r="AD17" s="95"/>
    </row>
    <row r="18" spans="1:33" ht="22.15" customHeight="1">
      <c r="A18" s="1308" t="s">
        <v>226</v>
      </c>
      <c r="B18" s="1309"/>
      <c r="C18" s="1309"/>
      <c r="D18" s="1309"/>
      <c r="E18" s="1309"/>
      <c r="F18" s="1309"/>
      <c r="G18" s="1309"/>
      <c r="H18" s="1309"/>
      <c r="I18" s="1309"/>
      <c r="J18" s="1309"/>
      <c r="K18" s="1309"/>
      <c r="L18" s="1309"/>
      <c r="M18" s="1309"/>
      <c r="N18" s="1309"/>
      <c r="O18" s="9"/>
      <c r="P18" s="1306" t="s">
        <v>223</v>
      </c>
      <c r="Q18" s="1306"/>
      <c r="R18" s="1306"/>
      <c r="S18" s="1306"/>
      <c r="T18" s="1306"/>
      <c r="U18" s="1306"/>
      <c r="V18" s="1306"/>
      <c r="W18" s="1306"/>
      <c r="X18" s="1306"/>
      <c r="Y18" s="1306"/>
      <c r="Z18" s="1306"/>
      <c r="AA18" s="1306"/>
      <c r="AB18" s="1306"/>
      <c r="AC18" s="1306"/>
      <c r="AD18" s="494"/>
    </row>
    <row r="19" spans="1:33" ht="22.15" customHeight="1">
      <c r="A19" s="921" t="s">
        <v>242</v>
      </c>
      <c r="B19" s="921"/>
      <c r="C19" s="921"/>
      <c r="D19" s="921"/>
      <c r="E19" s="921"/>
      <c r="F19" s="921"/>
      <c r="G19" s="921"/>
      <c r="H19" s="921"/>
      <c r="I19" s="921"/>
      <c r="J19" s="921"/>
      <c r="K19" s="921"/>
      <c r="L19" s="921"/>
      <c r="M19" s="921"/>
      <c r="N19" s="921"/>
      <c r="O19" s="109"/>
      <c r="P19" s="1307" t="s">
        <v>243</v>
      </c>
      <c r="Q19" s="1307"/>
      <c r="R19" s="1307"/>
      <c r="S19" s="1307"/>
      <c r="T19" s="1307"/>
      <c r="U19" s="1307"/>
      <c r="V19" s="1307"/>
      <c r="W19" s="1307"/>
      <c r="X19" s="1307"/>
      <c r="Y19" s="1307"/>
      <c r="Z19" s="1307"/>
      <c r="AA19" s="1307"/>
      <c r="AB19" s="1307"/>
      <c r="AC19" s="1307"/>
      <c r="AD19" s="1307"/>
    </row>
    <row r="20" spans="1:33" ht="22.15" customHeight="1">
      <c r="A20" s="921"/>
      <c r="B20" s="921"/>
      <c r="C20" s="921"/>
      <c r="D20" s="921"/>
      <c r="E20" s="921"/>
      <c r="F20" s="921"/>
      <c r="G20" s="921"/>
      <c r="H20" s="921"/>
      <c r="I20" s="921"/>
      <c r="J20" s="921"/>
      <c r="K20" s="921"/>
      <c r="L20" s="921"/>
      <c r="M20" s="921"/>
      <c r="N20" s="921"/>
      <c r="O20" s="103"/>
      <c r="P20" s="1307"/>
      <c r="Q20" s="1307"/>
      <c r="R20" s="1307"/>
      <c r="S20" s="1307"/>
      <c r="T20" s="1307"/>
      <c r="U20" s="1307"/>
      <c r="V20" s="1307"/>
      <c r="W20" s="1307"/>
      <c r="X20" s="1307"/>
      <c r="Y20" s="1307"/>
      <c r="Z20" s="1307"/>
      <c r="AA20" s="1307"/>
      <c r="AB20" s="1307"/>
      <c r="AC20" s="1307"/>
      <c r="AD20" s="1307"/>
    </row>
    <row r="21" spans="1:33" ht="22.15" customHeight="1">
      <c r="A21" s="921"/>
      <c r="B21" s="921"/>
      <c r="C21" s="921"/>
      <c r="D21" s="921"/>
      <c r="E21" s="921"/>
      <c r="F21" s="921"/>
      <c r="G21" s="921"/>
      <c r="H21" s="921"/>
      <c r="I21" s="921"/>
      <c r="J21" s="921"/>
      <c r="K21" s="921"/>
      <c r="L21" s="921"/>
      <c r="M21" s="921"/>
      <c r="N21" s="921"/>
      <c r="O21" s="103"/>
      <c r="P21" s="1307"/>
      <c r="Q21" s="1307"/>
      <c r="R21" s="1307"/>
      <c r="S21" s="1307"/>
      <c r="T21" s="1307"/>
      <c r="U21" s="1307"/>
      <c r="V21" s="1307"/>
      <c r="W21" s="1307"/>
      <c r="X21" s="1307"/>
      <c r="Y21" s="1307"/>
      <c r="Z21" s="1307"/>
      <c r="AA21" s="1307"/>
      <c r="AB21" s="1307"/>
      <c r="AC21" s="1307"/>
      <c r="AD21" s="1307"/>
    </row>
    <row r="22" spans="1:33" ht="22.15" customHeight="1">
      <c r="A22" s="921"/>
      <c r="B22" s="921"/>
      <c r="C22" s="921"/>
      <c r="D22" s="921"/>
      <c r="E22" s="921"/>
      <c r="F22" s="921"/>
      <c r="G22" s="921"/>
      <c r="H22" s="921"/>
      <c r="I22" s="921"/>
      <c r="J22" s="921"/>
      <c r="K22" s="921"/>
      <c r="L22" s="921"/>
      <c r="M22" s="921"/>
      <c r="N22" s="921"/>
      <c r="O22" s="103"/>
      <c r="P22" s="1307"/>
      <c r="Q22" s="1307"/>
      <c r="R22" s="1307"/>
      <c r="S22" s="1307"/>
      <c r="T22" s="1307"/>
      <c r="U22" s="1307"/>
      <c r="V22" s="1307"/>
      <c r="W22" s="1307"/>
      <c r="X22" s="1307"/>
      <c r="Y22" s="1307"/>
      <c r="Z22" s="1307"/>
      <c r="AA22" s="1307"/>
      <c r="AB22" s="1307"/>
      <c r="AC22" s="1307"/>
      <c r="AD22" s="1307"/>
      <c r="AG22" s="1"/>
    </row>
    <row r="23" spans="1:33" ht="22.15" customHeight="1">
      <c r="A23" s="921"/>
      <c r="B23" s="921"/>
      <c r="C23" s="921"/>
      <c r="D23" s="921"/>
      <c r="E23" s="921"/>
      <c r="F23" s="921"/>
      <c r="G23" s="921"/>
      <c r="H23" s="921"/>
      <c r="I23" s="921"/>
      <c r="J23" s="921"/>
      <c r="K23" s="921"/>
      <c r="L23" s="921"/>
      <c r="M23" s="921"/>
      <c r="N23" s="921"/>
      <c r="O23" s="103"/>
      <c r="P23" s="1307"/>
      <c r="Q23" s="1307"/>
      <c r="R23" s="1307"/>
      <c r="S23" s="1307"/>
      <c r="T23" s="1307"/>
      <c r="U23" s="1307"/>
      <c r="V23" s="1307"/>
      <c r="W23" s="1307"/>
      <c r="X23" s="1307"/>
      <c r="Y23" s="1307"/>
      <c r="Z23" s="1307"/>
      <c r="AA23" s="1307"/>
      <c r="AB23" s="1307"/>
      <c r="AC23" s="1307"/>
      <c r="AD23" s="1307"/>
      <c r="AG23" s="1"/>
    </row>
    <row r="24" spans="1:33" ht="22.15" customHeight="1">
      <c r="A24" s="921"/>
      <c r="B24" s="921"/>
      <c r="C24" s="921"/>
      <c r="D24" s="921"/>
      <c r="E24" s="921"/>
      <c r="F24" s="921"/>
      <c r="G24" s="921"/>
      <c r="H24" s="921"/>
      <c r="I24" s="921"/>
      <c r="J24" s="921"/>
      <c r="K24" s="921"/>
      <c r="L24" s="921"/>
      <c r="M24" s="921"/>
      <c r="N24" s="921"/>
      <c r="O24" s="103"/>
      <c r="P24" s="1307"/>
      <c r="Q24" s="1307"/>
      <c r="R24" s="1307"/>
      <c r="S24" s="1307"/>
      <c r="T24" s="1307"/>
      <c r="U24" s="1307"/>
      <c r="V24" s="1307"/>
      <c r="W24" s="1307"/>
      <c r="X24" s="1307"/>
      <c r="Y24" s="1307"/>
      <c r="Z24" s="1307"/>
      <c r="AA24" s="1307"/>
      <c r="AB24" s="1307"/>
      <c r="AC24" s="1307"/>
      <c r="AD24" s="1307"/>
    </row>
    <row r="25" spans="1:33" ht="22.15" customHeight="1">
      <c r="A25" s="921"/>
      <c r="B25" s="921"/>
      <c r="C25" s="921"/>
      <c r="D25" s="921"/>
      <c r="E25" s="921"/>
      <c r="F25" s="921"/>
      <c r="G25" s="921"/>
      <c r="H25" s="921"/>
      <c r="I25" s="921"/>
      <c r="J25" s="921"/>
      <c r="K25" s="921"/>
      <c r="L25" s="921"/>
      <c r="M25" s="921"/>
      <c r="N25" s="921"/>
      <c r="O25" s="103"/>
      <c r="P25" s="1307"/>
      <c r="Q25" s="1307"/>
      <c r="R25" s="1307"/>
      <c r="S25" s="1307"/>
      <c r="T25" s="1307"/>
      <c r="U25" s="1307"/>
      <c r="V25" s="1307"/>
      <c r="W25" s="1307"/>
      <c r="X25" s="1307"/>
      <c r="Y25" s="1307"/>
      <c r="Z25" s="1307"/>
      <c r="AA25" s="1307"/>
      <c r="AB25" s="1307"/>
      <c r="AC25" s="1307"/>
      <c r="AD25" s="1307"/>
    </row>
    <row r="26" spans="1:33" ht="22.15" customHeight="1">
      <c r="A26" s="921"/>
      <c r="B26" s="921"/>
      <c r="C26" s="921"/>
      <c r="D26" s="921"/>
      <c r="E26" s="921"/>
      <c r="F26" s="921"/>
      <c r="G26" s="921"/>
      <c r="H26" s="921"/>
      <c r="I26" s="921"/>
      <c r="J26" s="921"/>
      <c r="K26" s="921"/>
      <c r="L26" s="921"/>
      <c r="M26" s="921"/>
      <c r="N26" s="921"/>
      <c r="O26" s="103"/>
      <c r="P26" s="1307"/>
      <c r="Q26" s="1307"/>
      <c r="R26" s="1307"/>
      <c r="S26" s="1307"/>
      <c r="T26" s="1307"/>
      <c r="U26" s="1307"/>
      <c r="V26" s="1307"/>
      <c r="W26" s="1307"/>
      <c r="X26" s="1307"/>
      <c r="Y26" s="1307"/>
      <c r="Z26" s="1307"/>
      <c r="AA26" s="1307"/>
      <c r="AB26" s="1307"/>
      <c r="AC26" s="1307"/>
      <c r="AD26" s="1307"/>
    </row>
    <row r="27" spans="1:33" ht="22.15" customHeight="1">
      <c r="A27" s="921"/>
      <c r="B27" s="921"/>
      <c r="C27" s="921"/>
      <c r="D27" s="921"/>
      <c r="E27" s="921"/>
      <c r="F27" s="921"/>
      <c r="G27" s="921"/>
      <c r="H27" s="921"/>
      <c r="I27" s="921"/>
      <c r="J27" s="921"/>
      <c r="K27" s="921"/>
      <c r="L27" s="921"/>
      <c r="M27" s="921"/>
      <c r="N27" s="921"/>
      <c r="O27" s="103"/>
      <c r="P27" s="1307"/>
      <c r="Q27" s="1307"/>
      <c r="R27" s="1307"/>
      <c r="S27" s="1307"/>
      <c r="T27" s="1307"/>
      <c r="U27" s="1307"/>
      <c r="V27" s="1307"/>
      <c r="W27" s="1307"/>
      <c r="X27" s="1307"/>
      <c r="Y27" s="1307"/>
      <c r="Z27" s="1307"/>
      <c r="AA27" s="1307"/>
      <c r="AB27" s="1307"/>
      <c r="AC27" s="1307"/>
      <c r="AD27" s="1307"/>
    </row>
    <row r="28" spans="1:33" ht="13.15" customHeight="1"/>
    <row r="29" spans="1:33" ht="22.15" customHeight="1">
      <c r="A29" s="932" t="s">
        <v>41</v>
      </c>
      <c r="B29" s="932"/>
      <c r="C29" s="932"/>
      <c r="D29" s="932"/>
      <c r="E29" s="932"/>
      <c r="F29" s="932"/>
      <c r="G29" s="932"/>
      <c r="H29" s="932"/>
      <c r="I29" s="932"/>
      <c r="J29" s="932"/>
      <c r="K29" s="932"/>
      <c r="L29" s="932"/>
      <c r="M29" s="932"/>
      <c r="N29" s="932"/>
      <c r="O29" s="932"/>
      <c r="P29" s="932"/>
      <c r="Q29" s="932"/>
      <c r="R29" s="932"/>
      <c r="S29" s="932"/>
      <c r="T29" s="932"/>
      <c r="U29" s="932"/>
      <c r="V29" s="932"/>
      <c r="W29" s="932"/>
      <c r="X29" s="932"/>
      <c r="Y29" s="932"/>
      <c r="Z29" s="932"/>
      <c r="AA29" s="932"/>
      <c r="AB29" s="932"/>
      <c r="AC29" s="932"/>
      <c r="AD29" s="932"/>
    </row>
    <row r="30" spans="1:33" ht="22.15" customHeight="1">
      <c r="A30" s="923" t="s">
        <v>42</v>
      </c>
      <c r="B30" s="923"/>
      <c r="C30" s="923"/>
      <c r="D30" s="923"/>
      <c r="E30" s="923"/>
      <c r="F30" s="923"/>
      <c r="G30" s="923"/>
      <c r="H30" s="923"/>
      <c r="I30" s="923"/>
      <c r="J30" s="923"/>
      <c r="K30" s="923"/>
      <c r="L30" s="923"/>
      <c r="M30" s="923"/>
      <c r="N30" s="923"/>
      <c r="O30" s="923"/>
      <c r="P30" s="923"/>
      <c r="Q30" s="923"/>
      <c r="R30" s="923"/>
      <c r="S30" s="923"/>
      <c r="T30" s="923"/>
      <c r="U30" s="923"/>
      <c r="V30" s="923"/>
      <c r="W30" s="923"/>
      <c r="X30" s="923"/>
      <c r="Y30" s="923"/>
      <c r="Z30" s="923"/>
      <c r="AA30" s="923"/>
      <c r="AB30" s="923"/>
      <c r="AC30" s="923"/>
      <c r="AD30" s="923"/>
    </row>
    <row r="31" spans="1:33" ht="22.15" customHeight="1">
      <c r="A31" s="924" t="s">
        <v>43</v>
      </c>
      <c r="B31" s="924"/>
      <c r="C31" s="924"/>
      <c r="D31" s="924"/>
      <c r="E31" s="924"/>
      <c r="F31" s="924"/>
      <c r="G31" s="924"/>
      <c r="H31" s="924"/>
      <c r="I31" s="924"/>
      <c r="J31" s="924"/>
      <c r="K31" s="924"/>
      <c r="L31" s="924"/>
      <c r="M31" s="924"/>
      <c r="N31" s="924"/>
      <c r="O31" s="924"/>
      <c r="P31" s="924"/>
      <c r="Q31" s="924"/>
      <c r="R31" s="924"/>
      <c r="S31" s="924"/>
      <c r="T31" s="924"/>
      <c r="U31" s="924"/>
      <c r="V31" s="924"/>
      <c r="W31" s="924"/>
      <c r="X31" s="924"/>
      <c r="Y31" s="924"/>
      <c r="Z31" s="924"/>
      <c r="AA31" s="924"/>
      <c r="AB31" s="924"/>
      <c r="AC31" s="924"/>
      <c r="AD31" s="924"/>
    </row>
  </sheetData>
  <mergeCells count="87">
    <mergeCell ref="N6:O6"/>
    <mergeCell ref="P6:Q6"/>
    <mergeCell ref="B6:E6"/>
    <mergeCell ref="F6:G6"/>
    <mergeCell ref="H6:I6"/>
    <mergeCell ref="J6:K6"/>
    <mergeCell ref="L6:M6"/>
    <mergeCell ref="H5:I5"/>
    <mergeCell ref="J5:K5"/>
    <mergeCell ref="L5:M5"/>
    <mergeCell ref="N5:O5"/>
    <mergeCell ref="P5:Q5"/>
    <mergeCell ref="P9:Q9"/>
    <mergeCell ref="L8:M8"/>
    <mergeCell ref="N7:O7"/>
    <mergeCell ref="A31:AD31"/>
    <mergeCell ref="A19:N27"/>
    <mergeCell ref="P18:AC18"/>
    <mergeCell ref="P19:AD27"/>
    <mergeCell ref="A18:N18"/>
    <mergeCell ref="A29:AD29"/>
    <mergeCell ref="A30:AD30"/>
    <mergeCell ref="P8:Q8"/>
    <mergeCell ref="B9:E9"/>
    <mergeCell ref="F9:G9"/>
    <mergeCell ref="H9:I9"/>
    <mergeCell ref="J9:K9"/>
    <mergeCell ref="L9:M9"/>
    <mergeCell ref="N9:O9"/>
    <mergeCell ref="J7:K7"/>
    <mergeCell ref="B8:E8"/>
    <mergeCell ref="F8:G8"/>
    <mergeCell ref="H8:I8"/>
    <mergeCell ref="J8:K8"/>
    <mergeCell ref="L7:M7"/>
    <mergeCell ref="N8:O8"/>
    <mergeCell ref="P7:Q7"/>
    <mergeCell ref="A1:AD1"/>
    <mergeCell ref="AA2:AD2"/>
    <mergeCell ref="A3:K3"/>
    <mergeCell ref="B4:E4"/>
    <mergeCell ref="F4:G4"/>
    <mergeCell ref="H4:I4"/>
    <mergeCell ref="J4:K4"/>
    <mergeCell ref="L4:M4"/>
    <mergeCell ref="N4:O4"/>
    <mergeCell ref="P4:Q4"/>
    <mergeCell ref="B7:E7"/>
    <mergeCell ref="F7:G7"/>
    <mergeCell ref="H7:I7"/>
    <mergeCell ref="B5:E5"/>
    <mergeCell ref="F5:G5"/>
    <mergeCell ref="N10:O10"/>
    <mergeCell ref="P10:Q10"/>
    <mergeCell ref="B11:E11"/>
    <mergeCell ref="F11:G11"/>
    <mergeCell ref="H11:I11"/>
    <mergeCell ref="J11:K11"/>
    <mergeCell ref="L11:M11"/>
    <mergeCell ref="N11:O11"/>
    <mergeCell ref="P11:Q11"/>
    <mergeCell ref="B10:E10"/>
    <mergeCell ref="F10:G10"/>
    <mergeCell ref="H10:I10"/>
    <mergeCell ref="J10:K10"/>
    <mergeCell ref="L10:M10"/>
    <mergeCell ref="N12:O12"/>
    <mergeCell ref="P12:Q12"/>
    <mergeCell ref="B13:E13"/>
    <mergeCell ref="F13:G13"/>
    <mergeCell ref="H13:I13"/>
    <mergeCell ref="J13:K13"/>
    <mergeCell ref="L13:M13"/>
    <mergeCell ref="N13:O13"/>
    <mergeCell ref="P13:Q13"/>
    <mergeCell ref="B12:E12"/>
    <mergeCell ref="F12:G12"/>
    <mergeCell ref="H12:I12"/>
    <mergeCell ref="J12:K12"/>
    <mergeCell ref="L12:M12"/>
    <mergeCell ref="N14:O14"/>
    <mergeCell ref="P14:Q14"/>
    <mergeCell ref="B14:E14"/>
    <mergeCell ref="F14:G14"/>
    <mergeCell ref="H14:I14"/>
    <mergeCell ref="J14:K14"/>
    <mergeCell ref="L14:M14"/>
  </mergeCells>
  <phoneticPr fontId="1"/>
  <conditionalFormatting sqref="A5">
    <cfRule type="containsText" dxfId="610" priority="25" operator="containsText" text="▲">
      <formula>NOT(ISERROR(SEARCH("▲",A5)))</formula>
    </cfRule>
    <cfRule type="containsText" dxfId="609" priority="26" operator="containsText" text="H">
      <formula>NOT(ISERROR(SEARCH("H",A5)))</formula>
    </cfRule>
    <cfRule type="containsText" dxfId="608" priority="27" operator="containsText" text="●">
      <formula>NOT(ISERROR(SEARCH("●",A5)))</formula>
    </cfRule>
    <cfRule type="containsText" dxfId="607" priority="28" operator="containsText" text="×">
      <formula>NOT(ISERROR(SEARCH("×",A5)))</formula>
    </cfRule>
    <cfRule type="expression" dxfId="606" priority="29">
      <formula>"A1=""●"""</formula>
    </cfRule>
  </conditionalFormatting>
  <conditionalFormatting sqref="A5:A7 A14">
    <cfRule type="containsText" dxfId="605" priority="30" operator="containsText" text="★">
      <formula>NOT(ISERROR(SEARCH("★",A5)))</formula>
    </cfRule>
    <cfRule type="containsText" dxfId="604" priority="31" operator="containsText" text="●">
      <formula>NOT(ISERROR(SEARCH("●",A5)))</formula>
    </cfRule>
    <cfRule type="containsText" dxfId="603" priority="32" operator="containsText" text="▲">
      <formula>NOT(ISERROR(SEARCH("▲",A5)))</formula>
    </cfRule>
    <cfRule type="containsText" dxfId="602" priority="33" operator="containsText" text="×">
      <formula>NOT(ISERROR(SEARCH("×",A5)))</formula>
    </cfRule>
  </conditionalFormatting>
  <conditionalFormatting sqref="A16">
    <cfRule type="containsText" dxfId="601" priority="34" operator="containsText" text="★">
      <formula>NOT(ISERROR(SEARCH("★",A16)))</formula>
    </cfRule>
    <cfRule type="containsText" dxfId="600" priority="35" operator="containsText" text="●">
      <formula>NOT(ISERROR(SEARCH("●",A16)))</formula>
    </cfRule>
    <cfRule type="containsText" dxfId="599" priority="36" operator="containsText" text="▲">
      <formula>NOT(ISERROR(SEARCH("▲",A16)))</formula>
    </cfRule>
    <cfRule type="containsText" dxfId="598" priority="37" operator="containsText" text="×">
      <formula>NOT(ISERROR(SEARCH("×",A16)))</formula>
    </cfRule>
  </conditionalFormatting>
  <conditionalFormatting sqref="A9:A10">
    <cfRule type="containsText" dxfId="597" priority="13" operator="containsText" text="★">
      <formula>NOT(ISERROR(SEARCH("★",A9)))</formula>
    </cfRule>
    <cfRule type="containsText" dxfId="596" priority="14" operator="containsText" text="●">
      <formula>NOT(ISERROR(SEARCH("●",A9)))</formula>
    </cfRule>
    <cfRule type="containsText" dxfId="595" priority="15" operator="containsText" text="▲">
      <formula>NOT(ISERROR(SEARCH("▲",A9)))</formula>
    </cfRule>
    <cfRule type="containsText" dxfId="594" priority="16" operator="containsText" text="×">
      <formula>NOT(ISERROR(SEARCH("×",A9)))</formula>
    </cfRule>
  </conditionalFormatting>
  <conditionalFormatting sqref="A11">
    <cfRule type="containsText" dxfId="593" priority="9" operator="containsText" text="★">
      <formula>NOT(ISERROR(SEARCH("★",A11)))</formula>
    </cfRule>
    <cfRule type="containsText" dxfId="592" priority="10" operator="containsText" text="●">
      <formula>NOT(ISERROR(SEARCH("●",A11)))</formula>
    </cfRule>
    <cfRule type="containsText" dxfId="591" priority="11" operator="containsText" text="▲">
      <formula>NOT(ISERROR(SEARCH("▲",A11)))</formula>
    </cfRule>
    <cfRule type="containsText" dxfId="590" priority="12" operator="containsText" text="×">
      <formula>NOT(ISERROR(SEARCH("×",A11)))</formula>
    </cfRule>
  </conditionalFormatting>
  <conditionalFormatting sqref="A12:A13">
    <cfRule type="containsText" dxfId="589" priority="5" operator="containsText" text="★">
      <formula>NOT(ISERROR(SEARCH("★",A12)))</formula>
    </cfRule>
    <cfRule type="containsText" dxfId="588" priority="6" operator="containsText" text="●">
      <formula>NOT(ISERROR(SEARCH("●",A12)))</formula>
    </cfRule>
    <cfRule type="containsText" dxfId="587" priority="7" operator="containsText" text="▲">
      <formula>NOT(ISERROR(SEARCH("▲",A12)))</formula>
    </cfRule>
    <cfRule type="containsText" dxfId="586" priority="8" operator="containsText" text="×">
      <formula>NOT(ISERROR(SEARCH("×",A12)))</formula>
    </cfRule>
  </conditionalFormatting>
  <conditionalFormatting sqref="A8">
    <cfRule type="containsText" dxfId="585" priority="1" operator="containsText" text="★">
      <formula>NOT(ISERROR(SEARCH("★",A8)))</formula>
    </cfRule>
    <cfRule type="containsText" dxfId="584" priority="2" operator="containsText" text="●">
      <formula>NOT(ISERROR(SEARCH("●",A8)))</formula>
    </cfRule>
    <cfRule type="containsText" dxfId="583" priority="3" operator="containsText" text="▲">
      <formula>NOT(ISERROR(SEARCH("▲",A8)))</formula>
    </cfRule>
    <cfRule type="containsText" dxfId="582" priority="4" operator="containsText" text="×">
      <formula>NOT(ISERROR(SEARCH("×",A8)))</formula>
    </cfRule>
  </conditionalFormatting>
  <hyperlinks>
    <hyperlink ref="S4:S7" r:id="rId1" display="【重要】"/>
    <hyperlink ref="S5:S6" r:id="rId2" display="【重要】"/>
  </hyperlinks>
  <printOptions horizontalCentered="1" verticalCentered="1"/>
  <pageMargins left="0" right="0.19685039370078741" top="0" bottom="0" header="0" footer="0"/>
  <pageSetup paperSize="9" scale="82" orientation="landscape" r:id="rId3"/>
  <colBreaks count="1" manualBreakCount="1">
    <brk id="3" max="32" man="1"/>
  </colBreaks>
  <drawing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theme="2" tint="-0.89999084444715716"/>
    <pageSetUpPr fitToPage="1"/>
  </sheetPr>
  <dimension ref="A1:AE31"/>
  <sheetViews>
    <sheetView showWhiteSpace="0" view="pageBreakPreview" zoomScale="110" zoomScaleNormal="80" zoomScaleSheetLayoutView="110" zoomScalePageLayoutView="10" workbookViewId="0">
      <selection activeCell="AF14" sqref="AF14"/>
    </sheetView>
  </sheetViews>
  <sheetFormatPr defaultColWidth="9" defaultRowHeight="13"/>
  <cols>
    <col min="1" max="7" width="5.6328125" style="88" customWidth="1"/>
    <col min="8" max="8" width="12.26953125" style="88" customWidth="1"/>
    <col min="9" max="18" width="5.6328125" style="88" customWidth="1"/>
    <col min="19" max="19" width="5.453125" style="88" customWidth="1"/>
    <col min="20" max="20" width="4.26953125" style="88" customWidth="1"/>
    <col min="21" max="25" width="5.6328125" style="88" customWidth="1"/>
    <col min="26" max="26" width="6.26953125" style="88" customWidth="1"/>
    <col min="27" max="27" width="1" style="88" customWidth="1"/>
    <col min="28" max="28" width="7" style="88" customWidth="1"/>
    <col min="29" max="29" width="16.90625" style="88" customWidth="1"/>
    <col min="30" max="16384" width="9" style="88"/>
  </cols>
  <sheetData>
    <row r="1" spans="1:31" ht="66" customHeight="1">
      <c r="A1" s="987" t="s">
        <v>149</v>
      </c>
      <c r="B1" s="987"/>
      <c r="C1" s="987"/>
      <c r="D1" s="987"/>
      <c r="E1" s="987"/>
      <c r="F1" s="987"/>
      <c r="G1" s="987"/>
      <c r="H1" s="987"/>
      <c r="I1" s="987"/>
      <c r="J1" s="987"/>
      <c r="K1" s="987"/>
      <c r="L1" s="987"/>
      <c r="M1" s="987"/>
      <c r="N1" s="987"/>
      <c r="O1" s="987"/>
      <c r="P1" s="987"/>
      <c r="Q1" s="987"/>
      <c r="R1" s="987"/>
      <c r="S1" s="987"/>
      <c r="T1" s="987"/>
      <c r="U1" s="987"/>
      <c r="V1" s="987"/>
      <c r="W1" s="987"/>
      <c r="X1" s="987"/>
      <c r="Y1" s="987"/>
      <c r="Z1" s="987"/>
      <c r="AA1" s="987"/>
      <c r="AB1" s="987"/>
      <c r="AC1" s="987"/>
      <c r="AD1" s="238"/>
    </row>
    <row r="2" spans="1:31" ht="22.15" customHeight="1">
      <c r="A2" s="91"/>
      <c r="Y2" s="355"/>
      <c r="Z2" s="358" t="s">
        <v>45</v>
      </c>
      <c r="AA2" s="1151">
        <f ca="1">TODAY()</f>
        <v>46303</v>
      </c>
      <c r="AB2" s="1151"/>
      <c r="AC2" s="1332"/>
    </row>
    <row r="3" spans="1:31" ht="22.15" customHeight="1">
      <c r="A3" s="1333" t="s">
        <v>482</v>
      </c>
      <c r="B3" s="1333"/>
      <c r="C3" s="1333"/>
      <c r="D3" s="1333"/>
      <c r="E3" s="1333"/>
      <c r="F3" s="1333"/>
      <c r="G3" s="1333"/>
      <c r="H3" s="1334"/>
      <c r="I3" s="1333"/>
      <c r="J3" s="1112" t="s">
        <v>39</v>
      </c>
      <c r="K3" s="1112"/>
      <c r="L3" s="1112"/>
      <c r="M3" s="1112"/>
      <c r="N3" s="1112"/>
      <c r="O3" s="1112"/>
      <c r="P3" s="1112"/>
      <c r="Q3" s="1112"/>
      <c r="R3" s="1112"/>
      <c r="S3" s="1112"/>
      <c r="T3" s="1112"/>
      <c r="U3" s="1112"/>
      <c r="V3" s="1112"/>
      <c r="W3" s="1112"/>
      <c r="X3" s="1112"/>
      <c r="Y3" s="1112"/>
      <c r="Z3" s="1112"/>
      <c r="AA3" s="1112"/>
      <c r="AB3" s="1112"/>
      <c r="AC3" s="1112"/>
      <c r="AE3" s="1"/>
    </row>
    <row r="4" spans="1:31" s="1" customFormat="1" ht="21.75" customHeight="1">
      <c r="A4" s="196" t="s">
        <v>40</v>
      </c>
      <c r="B4" s="991" t="s">
        <v>0</v>
      </c>
      <c r="C4" s="992"/>
      <c r="D4" s="992"/>
      <c r="E4" s="993"/>
      <c r="F4" s="991" t="s">
        <v>1</v>
      </c>
      <c r="G4" s="993"/>
      <c r="H4" s="196" t="s">
        <v>69</v>
      </c>
      <c r="I4" s="1335" t="s">
        <v>71</v>
      </c>
      <c r="J4" s="1336"/>
      <c r="K4" s="1335" t="s">
        <v>70</v>
      </c>
      <c r="L4" s="1336"/>
      <c r="M4" s="991" t="s">
        <v>17</v>
      </c>
      <c r="N4" s="993"/>
      <c r="O4" s="991" t="s">
        <v>21</v>
      </c>
      <c r="P4" s="993"/>
      <c r="Q4" s="260"/>
      <c r="R4" s="495"/>
      <c r="S4" s="495"/>
      <c r="T4" s="284" t="s">
        <v>136</v>
      </c>
      <c r="U4" s="284"/>
      <c r="V4" s="284"/>
      <c r="W4" s="284"/>
      <c r="X4" s="284"/>
      <c r="Y4" s="284"/>
      <c r="Z4" s="284"/>
      <c r="AA4" s="294"/>
      <c r="AB4" s="284"/>
      <c r="AC4" s="317"/>
      <c r="AE4" s="88"/>
    </row>
    <row r="5" spans="1:31" ht="22.15" customHeight="1">
      <c r="A5" s="529" t="s">
        <v>119</v>
      </c>
      <c r="B5" s="1323" t="str">
        <f>トータル!B299</f>
        <v>ACX CRYSTAL</v>
      </c>
      <c r="C5" s="1324"/>
      <c r="D5" s="1324"/>
      <c r="E5" s="1325"/>
      <c r="F5" s="925" t="str">
        <f>トータル!C299</f>
        <v>0333S</v>
      </c>
      <c r="G5" s="927"/>
      <c r="H5" s="493" t="str">
        <f>トータル!D299</f>
        <v>10/06-06</v>
      </c>
      <c r="I5" s="1337" t="str">
        <f>トータル!F299</f>
        <v>10/02</v>
      </c>
      <c r="J5" s="1338"/>
      <c r="K5" s="1337" t="str">
        <f>トータル!H299</f>
        <v>10/02</v>
      </c>
      <c r="L5" s="1338"/>
      <c r="M5" s="1337" t="str">
        <f>トータル!I299</f>
        <v>10/15</v>
      </c>
      <c r="N5" s="1338"/>
      <c r="O5" s="967" t="s">
        <v>15</v>
      </c>
      <c r="P5" s="969"/>
      <c r="Q5" s="260"/>
      <c r="R5" s="496"/>
      <c r="S5" s="496"/>
      <c r="T5" s="400" t="s">
        <v>132</v>
      </c>
      <c r="U5" s="284"/>
      <c r="V5" s="284"/>
      <c r="W5" s="284"/>
      <c r="X5" s="284"/>
      <c r="Y5" s="284"/>
      <c r="Z5" s="284"/>
      <c r="AA5" s="294"/>
      <c r="AB5" s="497"/>
      <c r="AC5" s="299"/>
    </row>
    <row r="6" spans="1:31" ht="22.15" customHeight="1">
      <c r="A6" s="529" t="s">
        <v>430</v>
      </c>
      <c r="B6" s="1339" t="str">
        <f>トータル!B300</f>
        <v>NO SERVICE</v>
      </c>
      <c r="C6" s="1340"/>
      <c r="D6" s="1340"/>
      <c r="E6" s="1341"/>
      <c r="F6" s="977" t="str">
        <f>トータル!C300</f>
        <v>---</v>
      </c>
      <c r="G6" s="979"/>
      <c r="H6" s="790" t="str">
        <f>トータル!D300</f>
        <v>10/13-13</v>
      </c>
      <c r="I6" s="1342" t="str">
        <f>トータル!F300</f>
        <v>10/08</v>
      </c>
      <c r="J6" s="1343"/>
      <c r="K6" s="1342" t="str">
        <f>トータル!H300</f>
        <v>10/08</v>
      </c>
      <c r="L6" s="1343"/>
      <c r="M6" s="1342" t="str">
        <f>トータル!I300</f>
        <v>10/22</v>
      </c>
      <c r="N6" s="1343"/>
      <c r="O6" s="983" t="s">
        <v>15</v>
      </c>
      <c r="P6" s="985"/>
      <c r="Q6" s="260"/>
      <c r="R6" s="293"/>
      <c r="S6" s="293"/>
      <c r="T6" s="295"/>
      <c r="U6" s="359"/>
      <c r="V6" s="359"/>
      <c r="W6" s="359"/>
      <c r="X6" s="359"/>
      <c r="Y6" s="359"/>
      <c r="Z6" s="359"/>
      <c r="AA6" s="359"/>
      <c r="AB6" s="359"/>
      <c r="AC6" s="299"/>
    </row>
    <row r="7" spans="1:31" ht="24">
      <c r="A7" s="759" t="s">
        <v>119</v>
      </c>
      <c r="B7" s="1323" t="str">
        <f>トータル!B301</f>
        <v>ERASMUS NINJA</v>
      </c>
      <c r="C7" s="1324"/>
      <c r="D7" s="1324"/>
      <c r="E7" s="1325"/>
      <c r="F7" s="925" t="str">
        <f>トータル!C301</f>
        <v>0019S</v>
      </c>
      <c r="G7" s="927"/>
      <c r="H7" s="493" t="str">
        <f>トータル!D301</f>
        <v>10/20-20</v>
      </c>
      <c r="I7" s="1337" t="str">
        <f>トータル!F301</f>
        <v>10/16</v>
      </c>
      <c r="J7" s="1338"/>
      <c r="K7" s="1337" t="str">
        <f>トータル!H301</f>
        <v>10/16</v>
      </c>
      <c r="L7" s="1338"/>
      <c r="M7" s="1337" t="str">
        <f>トータル!I301</f>
        <v>10/29</v>
      </c>
      <c r="N7" s="1338"/>
      <c r="O7" s="967" t="s">
        <v>15</v>
      </c>
      <c r="P7" s="969"/>
      <c r="Q7" s="260"/>
      <c r="R7" s="293"/>
      <c r="S7" s="293"/>
      <c r="T7" s="295" t="s">
        <v>133</v>
      </c>
      <c r="U7" s="359"/>
      <c r="V7" s="359"/>
      <c r="W7" s="359"/>
      <c r="X7" s="359"/>
      <c r="Y7" s="359"/>
      <c r="Z7" s="359"/>
      <c r="AA7" s="359"/>
      <c r="AB7" s="359"/>
      <c r="AC7" s="363"/>
    </row>
    <row r="8" spans="1:31" ht="22.15" customHeight="1">
      <c r="A8" s="759" t="s">
        <v>119</v>
      </c>
      <c r="B8" s="1323" t="str">
        <f>トータル!B302</f>
        <v>ONE DANIELLA</v>
      </c>
      <c r="C8" s="1324"/>
      <c r="D8" s="1324"/>
      <c r="E8" s="1325"/>
      <c r="F8" s="925" t="str">
        <f>トータル!C302</f>
        <v>0013S</v>
      </c>
      <c r="G8" s="927"/>
      <c r="H8" s="493" t="str">
        <f>トータル!D302</f>
        <v>10/27-27</v>
      </c>
      <c r="I8" s="1337" t="str">
        <f>トータル!F302</f>
        <v>10/23</v>
      </c>
      <c r="J8" s="1338"/>
      <c r="K8" s="1337" t="str">
        <f>トータル!H302</f>
        <v>10/23</v>
      </c>
      <c r="L8" s="1338"/>
      <c r="M8" s="1337" t="str">
        <f>トータル!I302</f>
        <v>11/05</v>
      </c>
      <c r="N8" s="1338"/>
      <c r="O8" s="967" t="s">
        <v>15</v>
      </c>
      <c r="P8" s="969"/>
      <c r="Q8" s="199"/>
      <c r="R8" s="201"/>
      <c r="S8" s="2"/>
      <c r="T8" s="295" t="s">
        <v>134</v>
      </c>
      <c r="U8" s="359"/>
      <c r="V8" s="359"/>
      <c r="W8" s="359"/>
      <c r="X8" s="359"/>
      <c r="Y8" s="359"/>
      <c r="Z8" s="359"/>
      <c r="AA8" s="359"/>
      <c r="AB8" s="359"/>
      <c r="AC8" s="390"/>
    </row>
    <row r="9" spans="1:31" ht="22.15" customHeight="1">
      <c r="A9" s="759" t="s">
        <v>119</v>
      </c>
      <c r="B9" s="1323" t="str">
        <f>トータル!B303</f>
        <v>ACX CRYSTAL</v>
      </c>
      <c r="C9" s="1324"/>
      <c r="D9" s="1324"/>
      <c r="E9" s="1325"/>
      <c r="F9" s="1326" t="str">
        <f>トータル!C303</f>
        <v>0334S</v>
      </c>
      <c r="G9" s="1327"/>
      <c r="H9" s="493" t="str">
        <f>トータル!D303</f>
        <v>11/03-03</v>
      </c>
      <c r="I9" s="1328" t="str">
        <f>トータル!F303</f>
        <v>10/30</v>
      </c>
      <c r="J9" s="1328"/>
      <c r="K9" s="1329" t="str">
        <f>トータル!H303</f>
        <v>10/30</v>
      </c>
      <c r="L9" s="1328"/>
      <c r="M9" s="1330" t="str">
        <f>トータル!I303</f>
        <v>11/12</v>
      </c>
      <c r="N9" s="1331"/>
      <c r="O9" s="1310" t="s">
        <v>15</v>
      </c>
      <c r="P9" s="1311"/>
      <c r="Q9" s="199"/>
      <c r="R9" s="201"/>
      <c r="S9" s="2"/>
      <c r="T9" s="360"/>
      <c r="U9" s="390"/>
      <c r="V9" s="390"/>
      <c r="W9" s="390"/>
      <c r="X9" s="390"/>
      <c r="Y9" s="390"/>
      <c r="Z9" s="390"/>
      <c r="AA9" s="390"/>
      <c r="AB9" s="390"/>
      <c r="AC9" s="390"/>
    </row>
    <row r="10" spans="1:31" ht="22.15" customHeight="1">
      <c r="A10" s="759" t="s">
        <v>119</v>
      </c>
      <c r="B10" s="1323" t="str">
        <f>トータル!B304</f>
        <v>ERASMUS NINJA</v>
      </c>
      <c r="C10" s="1324"/>
      <c r="D10" s="1324"/>
      <c r="E10" s="1325"/>
      <c r="F10" s="1326" t="str">
        <f>トータル!C304</f>
        <v>0020S</v>
      </c>
      <c r="G10" s="1327"/>
      <c r="H10" s="493" t="str">
        <f>トータル!D304</f>
        <v>11/10-10</v>
      </c>
      <c r="I10" s="1328" t="str">
        <f>トータル!F304</f>
        <v>11/06</v>
      </c>
      <c r="J10" s="1328"/>
      <c r="K10" s="1329" t="str">
        <f>トータル!H304</f>
        <v>11/06</v>
      </c>
      <c r="L10" s="1328"/>
      <c r="M10" s="1330" t="str">
        <f>トータル!I304</f>
        <v>11/19</v>
      </c>
      <c r="N10" s="1331"/>
      <c r="O10" s="1310" t="s">
        <v>15</v>
      </c>
      <c r="P10" s="1311"/>
      <c r="Q10" s="199"/>
      <c r="R10" s="201"/>
      <c r="S10" s="8"/>
      <c r="T10" s="360" t="s">
        <v>156</v>
      </c>
      <c r="U10" s="390"/>
      <c r="V10" s="390"/>
      <c r="W10" s="390"/>
      <c r="X10" s="390"/>
      <c r="Y10" s="390"/>
      <c r="Z10" s="390"/>
      <c r="AA10" s="390"/>
      <c r="AB10" s="390"/>
      <c r="AC10" s="390"/>
    </row>
    <row r="11" spans="1:31" ht="22.15" customHeight="1">
      <c r="A11" s="759"/>
      <c r="B11" s="1323" t="str">
        <f>トータル!B305</f>
        <v>ONE DANIELLA</v>
      </c>
      <c r="C11" s="1324"/>
      <c r="D11" s="1324"/>
      <c r="E11" s="1325"/>
      <c r="F11" s="1326" t="str">
        <f>トータル!C305</f>
        <v>0014S</v>
      </c>
      <c r="G11" s="1327"/>
      <c r="H11" s="493" t="str">
        <f>トータル!D305</f>
        <v>11/17-17</v>
      </c>
      <c r="I11" s="1328" t="str">
        <f>トータル!F305</f>
        <v>11/13</v>
      </c>
      <c r="J11" s="1328"/>
      <c r="K11" s="1329" t="str">
        <f>トータル!H305</f>
        <v>11/13</v>
      </c>
      <c r="L11" s="1328"/>
      <c r="M11" s="1330" t="str">
        <f>トータル!I305</f>
        <v>11/26</v>
      </c>
      <c r="N11" s="1331"/>
      <c r="O11" s="1310" t="s">
        <v>15</v>
      </c>
      <c r="P11" s="1311"/>
      <c r="Q11" s="199"/>
      <c r="R11" s="201"/>
      <c r="S11" s="8"/>
      <c r="T11" s="315" t="s">
        <v>497</v>
      </c>
      <c r="U11" s="390"/>
      <c r="V11" s="390"/>
      <c r="W11" s="390"/>
      <c r="X11" s="390"/>
      <c r="Y11" s="390"/>
      <c r="Z11" s="390"/>
      <c r="AA11" s="390"/>
      <c r="AB11" s="390"/>
      <c r="AC11" s="390"/>
    </row>
    <row r="12" spans="1:31" ht="22.15" customHeight="1">
      <c r="A12" s="759" t="s">
        <v>37</v>
      </c>
      <c r="B12" s="1323" t="str">
        <f>トータル!B306</f>
        <v>ACX CRYSTAL</v>
      </c>
      <c r="C12" s="1324"/>
      <c r="D12" s="1324"/>
      <c r="E12" s="1325"/>
      <c r="F12" s="1326" t="str">
        <f>トータル!C306</f>
        <v>0335S</v>
      </c>
      <c r="G12" s="1327"/>
      <c r="H12" s="493" t="str">
        <f>トータル!D306</f>
        <v>11/24-24</v>
      </c>
      <c r="I12" s="1328" t="str">
        <f>トータル!F306</f>
        <v>11/19</v>
      </c>
      <c r="J12" s="1328"/>
      <c r="K12" s="1329" t="str">
        <f>トータル!H306</f>
        <v>11/19</v>
      </c>
      <c r="L12" s="1328"/>
      <c r="M12" s="1330" t="str">
        <f>トータル!I306</f>
        <v>12/03</v>
      </c>
      <c r="N12" s="1331"/>
      <c r="O12" s="1310" t="s">
        <v>15</v>
      </c>
      <c r="P12" s="1311"/>
      <c r="Q12" s="199"/>
      <c r="R12" s="201"/>
      <c r="S12" s="8"/>
      <c r="T12" s="359" t="s">
        <v>140</v>
      </c>
      <c r="U12" s="390"/>
      <c r="V12" s="390"/>
      <c r="W12" s="390"/>
      <c r="X12" s="390"/>
      <c r="Y12" s="390"/>
      <c r="Z12" s="390"/>
      <c r="AA12" s="390"/>
      <c r="AB12" s="390"/>
      <c r="AC12" s="390"/>
    </row>
    <row r="13" spans="1:31" ht="22.15" customHeight="1">
      <c r="A13" s="760">
        <f>トータル!A307</f>
        <v>0</v>
      </c>
      <c r="B13" s="1312" t="str">
        <f>トータル!B307</f>
        <v>ERASMUS NINJA</v>
      </c>
      <c r="C13" s="1313"/>
      <c r="D13" s="1313"/>
      <c r="E13" s="1314"/>
      <c r="F13" s="1315" t="str">
        <f>トータル!C307</f>
        <v>0021S</v>
      </c>
      <c r="G13" s="1316"/>
      <c r="H13" s="837" t="str">
        <f>トータル!D307</f>
        <v>12/01-01</v>
      </c>
      <c r="I13" s="1317" t="str">
        <f>トータル!F307</f>
        <v>11/27</v>
      </c>
      <c r="J13" s="1317"/>
      <c r="K13" s="1318" t="str">
        <f>トータル!H307</f>
        <v>11/27</v>
      </c>
      <c r="L13" s="1317"/>
      <c r="M13" s="1319" t="str">
        <f>トータル!I307</f>
        <v>12/10</v>
      </c>
      <c r="N13" s="1320"/>
      <c r="O13" s="1321" t="str">
        <f>トータル!K307</f>
        <v>ONE</v>
      </c>
      <c r="P13" s="1322"/>
      <c r="Q13" s="199"/>
      <c r="R13" s="201"/>
      <c r="S13" s="8"/>
      <c r="T13" s="359" t="s">
        <v>153</v>
      </c>
      <c r="U13" s="390"/>
      <c r="V13" s="390"/>
      <c r="W13" s="390"/>
      <c r="X13" s="390"/>
      <c r="Y13" s="390"/>
      <c r="Z13" s="390"/>
      <c r="AA13" s="390"/>
      <c r="AB13" s="390"/>
      <c r="AC13" s="390"/>
    </row>
    <row r="14" spans="1:31" ht="22.15" customHeight="1">
      <c r="A14" s="507"/>
      <c r="B14" s="508"/>
      <c r="C14" s="508"/>
      <c r="D14" s="508"/>
      <c r="E14" s="508"/>
      <c r="F14" s="509"/>
      <c r="G14" s="509"/>
      <c r="H14" s="510"/>
      <c r="I14" s="511"/>
      <c r="J14" s="511"/>
      <c r="K14" s="511"/>
      <c r="L14" s="511"/>
      <c r="M14" s="510"/>
      <c r="N14" s="510"/>
      <c r="O14" s="512"/>
      <c r="P14" s="512"/>
      <c r="Q14" s="199"/>
      <c r="R14" s="201"/>
      <c r="S14" s="8"/>
      <c r="T14" s="293"/>
      <c r="U14" s="564"/>
      <c r="V14" s="564"/>
      <c r="W14" s="564"/>
      <c r="X14" s="564"/>
      <c r="Y14" s="564"/>
      <c r="Z14" s="564"/>
      <c r="AA14" s="564"/>
      <c r="AB14" s="564"/>
      <c r="AC14" s="564"/>
    </row>
    <row r="15" spans="1:31" ht="22.15" customHeight="1">
      <c r="A15" s="507"/>
      <c r="B15" s="508"/>
      <c r="C15" s="508"/>
      <c r="D15" s="508"/>
      <c r="E15" s="508"/>
      <c r="F15" s="509"/>
      <c r="G15" s="509"/>
      <c r="H15" s="510"/>
      <c r="I15" s="511"/>
      <c r="J15" s="511"/>
      <c r="K15" s="511"/>
      <c r="L15" s="511"/>
      <c r="M15" s="510"/>
      <c r="N15" s="510"/>
      <c r="O15" s="512"/>
      <c r="P15" s="512"/>
      <c r="Q15" s="199"/>
      <c r="R15" s="201"/>
      <c r="S15" s="8"/>
      <c r="T15" s="293"/>
      <c r="U15" s="564"/>
      <c r="V15" s="564"/>
      <c r="W15" s="564"/>
      <c r="X15" s="564"/>
      <c r="Y15" s="564"/>
      <c r="Z15" s="564"/>
      <c r="AA15" s="564"/>
      <c r="AB15" s="564"/>
      <c r="AC15" s="564"/>
    </row>
    <row r="16" spans="1:31" ht="22.15" customHeight="1">
      <c r="A16" s="375"/>
      <c r="B16" s="375"/>
      <c r="C16" s="375"/>
      <c r="D16" s="375"/>
      <c r="E16" s="375"/>
      <c r="F16" s="375"/>
      <c r="G16" s="375"/>
      <c r="H16" s="375"/>
      <c r="I16" s="375"/>
      <c r="J16" s="375"/>
      <c r="K16" s="375"/>
      <c r="L16" s="200"/>
      <c r="M16" s="200"/>
      <c r="N16" s="200"/>
      <c r="O16" s="200"/>
      <c r="P16" s="199"/>
      <c r="Q16" s="199"/>
      <c r="R16" s="201"/>
      <c r="S16" s="8"/>
      <c r="T16" s="564"/>
      <c r="U16" s="564"/>
      <c r="V16" s="564"/>
      <c r="W16" s="564"/>
      <c r="X16" s="564"/>
      <c r="Y16" s="564"/>
      <c r="Z16" s="564"/>
      <c r="AA16" s="564"/>
      <c r="AB16" s="564"/>
      <c r="AC16" s="564"/>
    </row>
    <row r="17" spans="1:31" ht="22.15" customHeight="1">
      <c r="A17" s="1344" t="s">
        <v>227</v>
      </c>
      <c r="B17" s="1344"/>
      <c r="C17" s="1344"/>
      <c r="D17" s="1344"/>
      <c r="E17" s="1344"/>
      <c r="F17" s="1344"/>
      <c r="G17" s="1344"/>
      <c r="H17" s="1344"/>
      <c r="I17" s="1344"/>
      <c r="J17" s="1344"/>
      <c r="K17" s="1344"/>
      <c r="L17" s="1344"/>
      <c r="M17" s="1344"/>
      <c r="N17" s="1344"/>
      <c r="O17" s="1344"/>
      <c r="P17" s="9"/>
      <c r="Q17" s="1345" t="s">
        <v>223</v>
      </c>
      <c r="R17" s="1346"/>
      <c r="S17" s="1346"/>
      <c r="T17" s="1346"/>
      <c r="U17" s="1346"/>
      <c r="V17" s="1346"/>
      <c r="W17" s="1346"/>
      <c r="X17" s="1346"/>
      <c r="Y17" s="1346"/>
      <c r="Z17" s="1346"/>
      <c r="AA17" s="1346"/>
      <c r="AB17" s="1346"/>
      <c r="AC17" s="1346"/>
      <c r="AD17" s="332"/>
    </row>
    <row r="18" spans="1:31" ht="18" customHeight="1">
      <c r="A18" s="1047" t="s">
        <v>246</v>
      </c>
      <c r="B18" s="1047"/>
      <c r="C18" s="1047"/>
      <c r="D18" s="1047"/>
      <c r="E18" s="1047"/>
      <c r="F18" s="1047"/>
      <c r="G18" s="1047"/>
      <c r="H18" s="1047"/>
      <c r="I18" s="1047"/>
      <c r="J18" s="1047"/>
      <c r="K18" s="1047"/>
      <c r="L18" s="1047"/>
      <c r="M18" s="1047"/>
      <c r="N18" s="1047"/>
      <c r="O18" s="1047"/>
      <c r="P18" s="180"/>
      <c r="Q18" s="1045" t="s">
        <v>261</v>
      </c>
      <c r="R18" s="1233"/>
      <c r="S18" s="1233"/>
      <c r="T18" s="1233"/>
      <c r="U18" s="1233"/>
      <c r="V18" s="1233"/>
      <c r="W18" s="1233"/>
      <c r="X18" s="1233"/>
      <c r="Y18" s="1233"/>
      <c r="Z18" s="1233"/>
      <c r="AA18" s="1233"/>
      <c r="AB18" s="1233"/>
      <c r="AC18" s="1233"/>
      <c r="AD18" s="326"/>
    </row>
    <row r="19" spans="1:31" ht="18" customHeight="1">
      <c r="A19" s="1047"/>
      <c r="B19" s="1047"/>
      <c r="C19" s="1047"/>
      <c r="D19" s="1047"/>
      <c r="E19" s="1047"/>
      <c r="F19" s="1047"/>
      <c r="G19" s="1047"/>
      <c r="H19" s="1047"/>
      <c r="I19" s="1047"/>
      <c r="J19" s="1047"/>
      <c r="K19" s="1047"/>
      <c r="L19" s="1047"/>
      <c r="M19" s="1047"/>
      <c r="N19" s="1047"/>
      <c r="O19" s="1047"/>
      <c r="P19" s="181"/>
      <c r="Q19" s="1233"/>
      <c r="R19" s="1233"/>
      <c r="S19" s="1233"/>
      <c r="T19" s="1233"/>
      <c r="U19" s="1233"/>
      <c r="V19" s="1233"/>
      <c r="W19" s="1233"/>
      <c r="X19" s="1233"/>
      <c r="Y19" s="1233"/>
      <c r="Z19" s="1233"/>
      <c r="AA19" s="1233"/>
      <c r="AB19" s="1233"/>
      <c r="AC19" s="1233"/>
      <c r="AD19" s="326"/>
    </row>
    <row r="20" spans="1:31" ht="18" customHeight="1">
      <c r="A20" s="1047"/>
      <c r="B20" s="1047"/>
      <c r="C20" s="1047"/>
      <c r="D20" s="1047"/>
      <c r="E20" s="1047"/>
      <c r="F20" s="1047"/>
      <c r="G20" s="1047"/>
      <c r="H20" s="1047"/>
      <c r="I20" s="1047"/>
      <c r="J20" s="1047"/>
      <c r="K20" s="1047"/>
      <c r="L20" s="1047"/>
      <c r="M20" s="1047"/>
      <c r="N20" s="1047"/>
      <c r="O20" s="1047"/>
      <c r="P20" s="181"/>
      <c r="Q20" s="1233"/>
      <c r="R20" s="1233"/>
      <c r="S20" s="1233"/>
      <c r="T20" s="1233"/>
      <c r="U20" s="1233"/>
      <c r="V20" s="1233"/>
      <c r="W20" s="1233"/>
      <c r="X20" s="1233"/>
      <c r="Y20" s="1233"/>
      <c r="Z20" s="1233"/>
      <c r="AA20" s="1233"/>
      <c r="AB20" s="1233"/>
      <c r="AC20" s="1233"/>
      <c r="AD20" s="326"/>
    </row>
    <row r="21" spans="1:31" ht="18" customHeight="1">
      <c r="A21" s="1047"/>
      <c r="B21" s="1047"/>
      <c r="C21" s="1047"/>
      <c r="D21" s="1047"/>
      <c r="E21" s="1047"/>
      <c r="F21" s="1047"/>
      <c r="G21" s="1047"/>
      <c r="H21" s="1047"/>
      <c r="I21" s="1047"/>
      <c r="J21" s="1047"/>
      <c r="K21" s="1047"/>
      <c r="L21" s="1047"/>
      <c r="M21" s="1047"/>
      <c r="N21" s="1047"/>
      <c r="O21" s="1047"/>
      <c r="P21" s="181"/>
      <c r="Q21" s="1233"/>
      <c r="R21" s="1233"/>
      <c r="S21" s="1233"/>
      <c r="T21" s="1233"/>
      <c r="U21" s="1233"/>
      <c r="V21" s="1233"/>
      <c r="W21" s="1233"/>
      <c r="X21" s="1233"/>
      <c r="Y21" s="1233"/>
      <c r="Z21" s="1233"/>
      <c r="AA21" s="1233"/>
      <c r="AB21" s="1233"/>
      <c r="AC21" s="1233"/>
      <c r="AD21" s="326"/>
    </row>
    <row r="22" spans="1:31" ht="18" customHeight="1">
      <c r="A22" s="1047"/>
      <c r="B22" s="1047"/>
      <c r="C22" s="1047"/>
      <c r="D22" s="1047"/>
      <c r="E22" s="1047"/>
      <c r="F22" s="1047"/>
      <c r="G22" s="1047"/>
      <c r="H22" s="1047"/>
      <c r="I22" s="1047"/>
      <c r="J22" s="1047"/>
      <c r="K22" s="1047"/>
      <c r="L22" s="1047"/>
      <c r="M22" s="1047"/>
      <c r="N22" s="1047"/>
      <c r="O22" s="1047"/>
      <c r="P22" s="181"/>
      <c r="Q22" s="1233"/>
      <c r="R22" s="1233"/>
      <c r="S22" s="1233"/>
      <c r="T22" s="1233"/>
      <c r="U22" s="1233"/>
      <c r="V22" s="1233"/>
      <c r="W22" s="1233"/>
      <c r="X22" s="1233"/>
      <c r="Y22" s="1233"/>
      <c r="Z22" s="1233"/>
      <c r="AA22" s="1233"/>
      <c r="AB22" s="1233"/>
      <c r="AC22" s="1233"/>
      <c r="AD22" s="326"/>
    </row>
    <row r="23" spans="1:31" ht="18" customHeight="1">
      <c r="A23" s="1047"/>
      <c r="B23" s="1047"/>
      <c r="C23" s="1047"/>
      <c r="D23" s="1047"/>
      <c r="E23" s="1047"/>
      <c r="F23" s="1047"/>
      <c r="G23" s="1047"/>
      <c r="H23" s="1047"/>
      <c r="I23" s="1047"/>
      <c r="J23" s="1047"/>
      <c r="K23" s="1047"/>
      <c r="L23" s="1047"/>
      <c r="M23" s="1047"/>
      <c r="N23" s="1047"/>
      <c r="O23" s="1047"/>
      <c r="P23" s="181"/>
      <c r="Q23" s="1233"/>
      <c r="R23" s="1233"/>
      <c r="S23" s="1233"/>
      <c r="T23" s="1233"/>
      <c r="U23" s="1233"/>
      <c r="V23" s="1233"/>
      <c r="W23" s="1233"/>
      <c r="X23" s="1233"/>
      <c r="Y23" s="1233"/>
      <c r="Z23" s="1233"/>
      <c r="AA23" s="1233"/>
      <c r="AB23" s="1233"/>
      <c r="AC23" s="1233"/>
      <c r="AD23" s="326"/>
    </row>
    <row r="24" spans="1:31" ht="18" customHeight="1">
      <c r="A24" s="1047"/>
      <c r="B24" s="1047"/>
      <c r="C24" s="1047"/>
      <c r="D24" s="1047"/>
      <c r="E24" s="1047"/>
      <c r="F24" s="1047"/>
      <c r="G24" s="1047"/>
      <c r="H24" s="1047"/>
      <c r="I24" s="1047"/>
      <c r="J24" s="1047"/>
      <c r="K24" s="1047"/>
      <c r="L24" s="1047"/>
      <c r="M24" s="1047"/>
      <c r="N24" s="1047"/>
      <c r="O24" s="1047"/>
      <c r="P24" s="181"/>
      <c r="Q24" s="1233"/>
      <c r="R24" s="1233"/>
      <c r="S24" s="1233"/>
      <c r="T24" s="1233"/>
      <c r="U24" s="1233"/>
      <c r="V24" s="1233"/>
      <c r="W24" s="1233"/>
      <c r="X24" s="1233"/>
      <c r="Y24" s="1233"/>
      <c r="Z24" s="1233"/>
      <c r="AA24" s="1233"/>
      <c r="AB24" s="1233"/>
      <c r="AC24" s="1233"/>
      <c r="AD24" s="326"/>
    </row>
    <row r="25" spans="1:31" ht="18" customHeight="1">
      <c r="A25" s="1047"/>
      <c r="B25" s="1047"/>
      <c r="C25" s="1047"/>
      <c r="D25" s="1047"/>
      <c r="E25" s="1047"/>
      <c r="F25" s="1047"/>
      <c r="G25" s="1047"/>
      <c r="H25" s="1047"/>
      <c r="I25" s="1047"/>
      <c r="J25" s="1047"/>
      <c r="K25" s="1047"/>
      <c r="L25" s="1047"/>
      <c r="M25" s="1047"/>
      <c r="N25" s="1047"/>
      <c r="O25" s="1047"/>
      <c r="P25" s="181"/>
      <c r="Q25" s="1233"/>
      <c r="R25" s="1233"/>
      <c r="S25" s="1233"/>
      <c r="T25" s="1233"/>
      <c r="U25" s="1233"/>
      <c r="V25" s="1233"/>
      <c r="W25" s="1233"/>
      <c r="X25" s="1233"/>
      <c r="Y25" s="1233"/>
      <c r="Z25" s="1233"/>
      <c r="AA25" s="1233"/>
      <c r="AB25" s="1233"/>
      <c r="AC25" s="1233"/>
      <c r="AD25" s="326"/>
    </row>
    <row r="26" spans="1:31" ht="24.4" customHeight="1">
      <c r="A26" s="1047"/>
      <c r="B26" s="1047"/>
      <c r="C26" s="1047"/>
      <c r="D26" s="1047"/>
      <c r="E26" s="1047"/>
      <c r="F26" s="1047"/>
      <c r="G26" s="1047"/>
      <c r="H26" s="1047"/>
      <c r="I26" s="1047"/>
      <c r="J26" s="1047"/>
      <c r="K26" s="1047"/>
      <c r="L26" s="1047"/>
      <c r="M26" s="1047"/>
      <c r="N26" s="1047"/>
      <c r="O26" s="1047"/>
      <c r="P26" s="181"/>
      <c r="Q26" s="1233"/>
      <c r="R26" s="1233"/>
      <c r="S26" s="1233"/>
      <c r="T26" s="1233"/>
      <c r="U26" s="1233"/>
      <c r="V26" s="1233"/>
      <c r="W26" s="1233"/>
      <c r="X26" s="1233"/>
      <c r="Y26" s="1233"/>
      <c r="Z26" s="1233"/>
      <c r="AA26" s="1233"/>
      <c r="AB26" s="1233"/>
      <c r="AC26" s="1233"/>
      <c r="AD26" s="326"/>
    </row>
    <row r="27" spans="1:31" ht="24.4" customHeight="1">
      <c r="A27" s="1047"/>
      <c r="B27" s="1047"/>
      <c r="C27" s="1047"/>
      <c r="D27" s="1047"/>
      <c r="E27" s="1047"/>
      <c r="F27" s="1047"/>
      <c r="G27" s="1047"/>
      <c r="H27" s="1047"/>
      <c r="I27" s="1047"/>
      <c r="J27" s="1047"/>
      <c r="K27" s="1047"/>
      <c r="L27" s="1047"/>
      <c r="M27" s="1047"/>
      <c r="N27" s="1047"/>
      <c r="O27" s="1047"/>
      <c r="P27" s="181"/>
      <c r="Q27" s="1233"/>
      <c r="R27" s="1233"/>
      <c r="S27" s="1233"/>
      <c r="T27" s="1233"/>
      <c r="U27" s="1233"/>
      <c r="V27" s="1233"/>
      <c r="W27" s="1233"/>
      <c r="X27" s="1233"/>
      <c r="Y27" s="1233"/>
      <c r="Z27" s="1233"/>
      <c r="AA27" s="1233"/>
      <c r="AB27" s="1233"/>
      <c r="AC27" s="1233"/>
      <c r="AD27" s="326"/>
    </row>
    <row r="28" spans="1:31" ht="18" customHeight="1">
      <c r="Q28" s="345"/>
      <c r="R28" s="345"/>
      <c r="S28" s="345"/>
      <c r="T28" s="345"/>
      <c r="U28" s="345"/>
      <c r="V28" s="345"/>
      <c r="W28" s="345"/>
      <c r="X28" s="345"/>
      <c r="Y28" s="345"/>
      <c r="Z28" s="345"/>
      <c r="AA28" s="345"/>
      <c r="AB28" s="345"/>
      <c r="AC28" s="345"/>
      <c r="AE28" s="2"/>
    </row>
    <row r="29" spans="1:31" ht="22.15" customHeight="1">
      <c r="A29" s="932" t="s">
        <v>41</v>
      </c>
      <c r="B29" s="932"/>
      <c r="C29" s="932"/>
      <c r="D29" s="932"/>
      <c r="E29" s="932"/>
      <c r="F29" s="932"/>
      <c r="G29" s="932"/>
      <c r="H29" s="932"/>
      <c r="I29" s="932"/>
      <c r="J29" s="932"/>
      <c r="K29" s="932"/>
      <c r="L29" s="932"/>
      <c r="M29" s="932"/>
      <c r="N29" s="932"/>
      <c r="O29" s="932"/>
      <c r="P29" s="932"/>
      <c r="Q29" s="932"/>
      <c r="R29" s="932"/>
      <c r="S29" s="932"/>
      <c r="T29" s="932"/>
      <c r="U29" s="932"/>
      <c r="V29" s="932"/>
      <c r="W29" s="932"/>
      <c r="X29" s="932"/>
      <c r="Y29" s="932"/>
      <c r="Z29" s="932"/>
      <c r="AA29" s="932"/>
      <c r="AB29" s="932"/>
      <c r="AC29" s="932"/>
      <c r="AD29" s="100"/>
      <c r="AE29" s="2"/>
    </row>
    <row r="30" spans="1:31" ht="22.15" customHeight="1">
      <c r="A30" s="923" t="s">
        <v>42</v>
      </c>
      <c r="B30" s="923"/>
      <c r="C30" s="923"/>
      <c r="D30" s="923"/>
      <c r="E30" s="923"/>
      <c r="F30" s="923"/>
      <c r="G30" s="923"/>
      <c r="H30" s="923"/>
      <c r="I30" s="923"/>
      <c r="J30" s="923"/>
      <c r="K30" s="923"/>
      <c r="L30" s="923"/>
      <c r="M30" s="923"/>
      <c r="N30" s="923"/>
      <c r="O30" s="923"/>
      <c r="P30" s="923"/>
      <c r="Q30" s="923"/>
      <c r="R30" s="923"/>
      <c r="S30" s="923"/>
      <c r="T30" s="923"/>
      <c r="U30" s="923"/>
      <c r="V30" s="923"/>
      <c r="W30" s="923"/>
      <c r="X30" s="923"/>
      <c r="Y30" s="923"/>
      <c r="Z30" s="923"/>
      <c r="AA30" s="923"/>
      <c r="AB30" s="923"/>
      <c r="AC30" s="923"/>
      <c r="AD30" s="101"/>
      <c r="AE30" s="2"/>
    </row>
    <row r="31" spans="1:31" ht="22.15" customHeight="1">
      <c r="A31" s="924" t="s">
        <v>43</v>
      </c>
      <c r="B31" s="924"/>
      <c r="C31" s="924"/>
      <c r="D31" s="924"/>
      <c r="E31" s="924"/>
      <c r="F31" s="924"/>
      <c r="G31" s="924"/>
      <c r="H31" s="924"/>
      <c r="I31" s="924"/>
      <c r="J31" s="924"/>
      <c r="K31" s="924"/>
      <c r="L31" s="924"/>
      <c r="M31" s="924"/>
      <c r="N31" s="924"/>
      <c r="O31" s="924"/>
      <c r="P31" s="924"/>
      <c r="Q31" s="924"/>
      <c r="R31" s="924"/>
      <c r="S31" s="924"/>
      <c r="T31" s="924"/>
      <c r="U31" s="924"/>
      <c r="V31" s="924"/>
      <c r="W31" s="924"/>
      <c r="X31" s="924"/>
      <c r="Y31" s="924"/>
      <c r="Z31" s="924"/>
      <c r="AA31" s="924"/>
      <c r="AB31" s="924"/>
      <c r="AC31" s="924"/>
      <c r="AD31" s="102"/>
    </row>
  </sheetData>
  <mergeCells count="71">
    <mergeCell ref="O8:P8"/>
    <mergeCell ref="B9:E9"/>
    <mergeCell ref="F9:G9"/>
    <mergeCell ref="I9:J9"/>
    <mergeCell ref="K9:L9"/>
    <mergeCell ref="M9:N9"/>
    <mergeCell ref="O9:P9"/>
    <mergeCell ref="B8:E8"/>
    <mergeCell ref="F8:G8"/>
    <mergeCell ref="I8:J8"/>
    <mergeCell ref="K8:L8"/>
    <mergeCell ref="M8:N8"/>
    <mergeCell ref="A17:O17"/>
    <mergeCell ref="Q17:AC17"/>
    <mergeCell ref="A29:AC29"/>
    <mergeCell ref="A30:AC30"/>
    <mergeCell ref="A31:AC31"/>
    <mergeCell ref="A18:O27"/>
    <mergeCell ref="Q18:AC27"/>
    <mergeCell ref="M7:N7"/>
    <mergeCell ref="O7:P7"/>
    <mergeCell ref="B7:E7"/>
    <mergeCell ref="F7:G7"/>
    <mergeCell ref="I7:J7"/>
    <mergeCell ref="K7:L7"/>
    <mergeCell ref="M5:N5"/>
    <mergeCell ref="O5:P5"/>
    <mergeCell ref="B6:E6"/>
    <mergeCell ref="F6:G6"/>
    <mergeCell ref="I6:J6"/>
    <mergeCell ref="K6:L6"/>
    <mergeCell ref="M6:N6"/>
    <mergeCell ref="O6:P6"/>
    <mergeCell ref="B5:E5"/>
    <mergeCell ref="F5:G5"/>
    <mergeCell ref="I5:J5"/>
    <mergeCell ref="K5:L5"/>
    <mergeCell ref="O4:P4"/>
    <mergeCell ref="A1:AC1"/>
    <mergeCell ref="AA2:AC2"/>
    <mergeCell ref="A3:I3"/>
    <mergeCell ref="J3:AC3"/>
    <mergeCell ref="B4:E4"/>
    <mergeCell ref="F4:G4"/>
    <mergeCell ref="I4:J4"/>
    <mergeCell ref="K4:L4"/>
    <mergeCell ref="M4:N4"/>
    <mergeCell ref="O10:P10"/>
    <mergeCell ref="B11:E11"/>
    <mergeCell ref="F11:G11"/>
    <mergeCell ref="I11:J11"/>
    <mergeCell ref="K11:L11"/>
    <mergeCell ref="M11:N11"/>
    <mergeCell ref="O11:P11"/>
    <mergeCell ref="B10:E10"/>
    <mergeCell ref="F10:G10"/>
    <mergeCell ref="I10:J10"/>
    <mergeCell ref="K10:L10"/>
    <mergeCell ref="M10:N10"/>
    <mergeCell ref="O12:P12"/>
    <mergeCell ref="B13:E13"/>
    <mergeCell ref="F13:G13"/>
    <mergeCell ref="I13:J13"/>
    <mergeCell ref="K13:L13"/>
    <mergeCell ref="M13:N13"/>
    <mergeCell ref="O13:P13"/>
    <mergeCell ref="B12:E12"/>
    <mergeCell ref="F12:G12"/>
    <mergeCell ref="I12:J12"/>
    <mergeCell ref="K12:L12"/>
    <mergeCell ref="M12:N12"/>
  </mergeCells>
  <phoneticPr fontId="1"/>
  <conditionalFormatting sqref="A5">
    <cfRule type="containsText" dxfId="581" priority="20" operator="containsText" text="▲">
      <formula>NOT(ISERROR(SEARCH("▲",A5)))</formula>
    </cfRule>
    <cfRule type="containsText" dxfId="580" priority="21" operator="containsText" text="×">
      <formula>NOT(ISERROR(SEARCH("×",A5)))</formula>
    </cfRule>
    <cfRule type="containsText" dxfId="579" priority="22" operator="containsText" text="▲">
      <formula>NOT(ISERROR(SEARCH("▲",A5)))</formula>
    </cfRule>
  </conditionalFormatting>
  <conditionalFormatting sqref="A5:A7">
    <cfRule type="containsText" dxfId="578" priority="23" operator="containsText" text="●">
      <formula>NOT(ISERROR(SEARCH("●",A5)))</formula>
    </cfRule>
    <cfRule type="containsText" dxfId="577" priority="24" operator="containsText" text="×">
      <formula>NOT(ISERROR(SEARCH("×",A5)))</formula>
    </cfRule>
    <cfRule type="containsText" dxfId="576" priority="25" operator="containsText" text="▲">
      <formula>NOT(ISERROR(SEARCH("▲",A5)))</formula>
    </cfRule>
  </conditionalFormatting>
  <conditionalFormatting sqref="A7">
    <cfRule type="containsText" dxfId="575" priority="17" operator="containsText" text="●">
      <formula>NOT(ISERROR(SEARCH("●",A7)))</formula>
    </cfRule>
    <cfRule type="containsText" dxfId="574" priority="18" operator="containsText" text="×">
      <formula>NOT(ISERROR(SEARCH("×",A7)))</formula>
    </cfRule>
  </conditionalFormatting>
  <conditionalFormatting sqref="A5:A10 A14:A15">
    <cfRule type="containsText" dxfId="573" priority="19" operator="containsText" text="▲">
      <formula>NOT(ISERROR(SEARCH("▲",A5)))</formula>
    </cfRule>
  </conditionalFormatting>
  <conditionalFormatting sqref="A8">
    <cfRule type="containsText" dxfId="572" priority="27" operator="containsText" text="H">
      <formula>NOT(ISERROR(SEARCH("H",A8)))</formula>
    </cfRule>
    <cfRule type="expression" dxfId="571" priority="30">
      <formula>"A1=""●"""</formula>
    </cfRule>
  </conditionalFormatting>
  <conditionalFormatting sqref="A6:A10 A14:A15">
    <cfRule type="containsText" dxfId="570" priority="28" operator="containsText" text="●">
      <formula>NOT(ISERROR(SEARCH("●",A6)))</formula>
    </cfRule>
    <cfRule type="containsText" dxfId="569" priority="29" operator="containsText" text="×">
      <formula>NOT(ISERROR(SEARCH("×",A6)))</formula>
    </cfRule>
  </conditionalFormatting>
  <conditionalFormatting sqref="A5:A7">
    <cfRule type="containsText" dxfId="568" priority="13" operator="containsText" text="●">
      <formula>NOT(ISERROR(SEARCH("●",A5)))</formula>
    </cfRule>
    <cfRule type="containsText" dxfId="567" priority="14" operator="containsText" text="×">
      <formula>NOT(ISERROR(SEARCH("×",A5)))</formula>
    </cfRule>
  </conditionalFormatting>
  <conditionalFormatting sqref="A7">
    <cfRule type="containsText" dxfId="566" priority="15" operator="containsText" text="H">
      <formula>NOT(ISERROR(SEARCH("H",A7)))</formula>
    </cfRule>
    <cfRule type="expression" dxfId="565" priority="16">
      <formula>"A1=""●"""</formula>
    </cfRule>
  </conditionalFormatting>
  <conditionalFormatting sqref="A6">
    <cfRule type="containsText" dxfId="564" priority="9" operator="containsText" text="●">
      <formula>NOT(ISERROR(SEARCH("●",A6)))</formula>
    </cfRule>
    <cfRule type="containsText" dxfId="563" priority="10" operator="containsText" text="×">
      <formula>NOT(ISERROR(SEARCH("×",A6)))</formula>
    </cfRule>
  </conditionalFormatting>
  <conditionalFormatting sqref="A7">
    <cfRule type="containsText" dxfId="562" priority="11" operator="containsText" text="H">
      <formula>NOT(ISERROR(SEARCH("H",A7)))</formula>
    </cfRule>
    <cfRule type="expression" dxfId="561" priority="12">
      <formula>"A1=""●"""</formula>
    </cfRule>
  </conditionalFormatting>
  <conditionalFormatting sqref="A6">
    <cfRule type="containsText" dxfId="560" priority="7" operator="containsText" text="H">
      <formula>NOT(ISERROR(SEARCH("H",A6)))</formula>
    </cfRule>
    <cfRule type="expression" dxfId="559" priority="8">
      <formula>"A1=""●"""</formula>
    </cfRule>
  </conditionalFormatting>
  <conditionalFormatting sqref="A11">
    <cfRule type="containsText" dxfId="558" priority="4" operator="containsText" text="▲">
      <formula>NOT(ISERROR(SEARCH("▲",A11)))</formula>
    </cfRule>
  </conditionalFormatting>
  <conditionalFormatting sqref="A11">
    <cfRule type="containsText" dxfId="557" priority="5" operator="containsText" text="●">
      <formula>NOT(ISERROR(SEARCH("●",A11)))</formula>
    </cfRule>
    <cfRule type="containsText" dxfId="556" priority="6" operator="containsText" text="×">
      <formula>NOT(ISERROR(SEARCH("×",A11)))</formula>
    </cfRule>
  </conditionalFormatting>
  <conditionalFormatting sqref="A12:A13">
    <cfRule type="containsText" dxfId="555" priority="1" operator="containsText" text="▲">
      <formula>NOT(ISERROR(SEARCH("▲",A12)))</formula>
    </cfRule>
  </conditionalFormatting>
  <conditionalFormatting sqref="A12:A13">
    <cfRule type="containsText" dxfId="554" priority="2" operator="containsText" text="●">
      <formula>NOT(ISERROR(SEARCH("●",A12)))</formula>
    </cfRule>
    <cfRule type="containsText" dxfId="553" priority="3" operator="containsText" text="×">
      <formula>NOT(ISERROR(SEARCH("×",A12)))</formula>
    </cfRule>
  </conditionalFormatting>
  <hyperlinks>
    <hyperlink ref="W6:W7" r:id="rId1" display="【推奨】"/>
    <hyperlink ref="T4:AB4" r:id="rId2" display="東京CFS　SHIPPER's WEIGHT導入開始についてはこちらをクリック"/>
    <hyperlink ref="T4:AA5" r:id="rId3" display="https://www.utoc.co.jp/business/pdf/a6_export_mail_annai202208.pdf"/>
    <hyperlink ref="T7:T8" r:id="rId4" display="【推奨】"/>
    <hyperlink ref="W7:W8" r:id="rId5" display="【推奨】"/>
    <hyperlink ref="T7" r:id="rId6"/>
  </hyperlinks>
  <pageMargins left="0" right="0.19685039370078741" top="0" bottom="0" header="0" footer="0"/>
  <pageSetup paperSize="9" scale="84" orientation="landscape" r:id="rId7"/>
  <drawing r:id="rId8"/>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tabColor rgb="FF0070C0"/>
    <pageSetUpPr fitToPage="1"/>
  </sheetPr>
  <dimension ref="A1:AI30"/>
  <sheetViews>
    <sheetView view="pageBreakPreview" zoomScaleNormal="100" zoomScaleSheetLayoutView="100" workbookViewId="0">
      <selection activeCell="AJ19" sqref="AJ19"/>
    </sheetView>
  </sheetViews>
  <sheetFormatPr defaultRowHeight="16.5"/>
  <cols>
    <col min="1" max="21" width="5.6328125" customWidth="1"/>
    <col min="22" max="22" width="8.26953125" customWidth="1"/>
    <col min="23" max="23" width="15.26953125" customWidth="1"/>
    <col min="24" max="24" width="6.90625" customWidth="1"/>
    <col min="25" max="25" width="6.08984375" customWidth="1"/>
    <col min="26" max="26" width="7.90625" customWidth="1"/>
    <col min="27" max="27" width="6.26953125" customWidth="1"/>
    <col min="28" max="28" width="1" customWidth="1"/>
    <col min="29" max="29" width="0" hidden="1" customWidth="1"/>
    <col min="30" max="30" width="10.6328125" customWidth="1"/>
    <col min="32" max="32" width="8.7265625" customWidth="1"/>
  </cols>
  <sheetData>
    <row r="1" spans="1:35" ht="34">
      <c r="A1" s="1054" t="s">
        <v>86</v>
      </c>
      <c r="B1" s="1054"/>
      <c r="C1" s="1054"/>
      <c r="D1" s="1054"/>
      <c r="E1" s="1054"/>
      <c r="F1" s="1054"/>
      <c r="G1" s="1054"/>
      <c r="H1" s="1054"/>
      <c r="I1" s="1054"/>
      <c r="J1" s="1054"/>
      <c r="K1" s="1054"/>
      <c r="L1" s="1054"/>
      <c r="M1" s="1054"/>
      <c r="N1" s="1054"/>
      <c r="O1" s="1054"/>
      <c r="P1" s="1054"/>
      <c r="Q1" s="1054"/>
      <c r="R1" s="1054"/>
      <c r="S1" s="1054"/>
      <c r="T1" s="1054"/>
      <c r="U1" s="1054"/>
      <c r="V1" s="1054"/>
      <c r="W1" s="1054"/>
      <c r="X1" s="1054"/>
      <c r="Y1" s="1054"/>
      <c r="Z1" s="1054"/>
      <c r="AA1" s="1054"/>
      <c r="AB1" s="1054"/>
    </row>
    <row r="2" spans="1:35">
      <c r="W2" s="117" t="s">
        <v>705</v>
      </c>
      <c r="X2" s="988">
        <f ca="1">TODAY()</f>
        <v>46303</v>
      </c>
      <c r="Y2" s="988"/>
      <c r="Z2" s="988"/>
      <c r="AA2" s="988"/>
    </row>
    <row r="3" spans="1:35">
      <c r="A3" s="1347" t="s">
        <v>483</v>
      </c>
      <c r="B3" s="1347"/>
      <c r="C3" s="1347"/>
      <c r="D3" s="1347"/>
      <c r="E3" s="1347"/>
      <c r="F3" s="1347"/>
      <c r="G3" s="1347"/>
      <c r="H3" s="1347"/>
      <c r="I3" s="990" t="s">
        <v>39</v>
      </c>
      <c r="J3" s="990"/>
      <c r="K3" s="990"/>
      <c r="L3" s="990"/>
      <c r="M3" s="990"/>
      <c r="N3" s="990"/>
      <c r="O3" s="990"/>
      <c r="P3" s="990"/>
      <c r="Q3" s="990"/>
      <c r="R3" s="990"/>
      <c r="S3" s="990"/>
      <c r="T3" s="990"/>
      <c r="U3" s="990"/>
      <c r="V3" s="990"/>
      <c r="W3" s="990"/>
      <c r="X3" s="990"/>
      <c r="Y3" s="990"/>
      <c r="Z3" s="990"/>
      <c r="AA3" s="990"/>
      <c r="AB3" s="990"/>
      <c r="AE3" s="1"/>
      <c r="AF3" s="1"/>
      <c r="AG3" s="1"/>
      <c r="AH3" s="1"/>
      <c r="AI3" s="1"/>
    </row>
    <row r="4" spans="1:35" ht="24">
      <c r="A4" s="196" t="s">
        <v>706</v>
      </c>
      <c r="B4" s="986" t="s">
        <v>0</v>
      </c>
      <c r="C4" s="986"/>
      <c r="D4" s="986"/>
      <c r="E4" s="986" t="s">
        <v>1</v>
      </c>
      <c r="F4" s="986"/>
      <c r="G4" s="1093" t="s">
        <v>75</v>
      </c>
      <c r="H4" s="1093"/>
      <c r="I4" s="986" t="s">
        <v>70</v>
      </c>
      <c r="J4" s="986"/>
      <c r="K4" s="986" t="s">
        <v>71</v>
      </c>
      <c r="L4" s="986"/>
      <c r="M4" s="986" t="s">
        <v>29</v>
      </c>
      <c r="N4" s="986"/>
      <c r="O4" s="986" t="s">
        <v>21</v>
      </c>
      <c r="P4" s="986"/>
      <c r="Q4" s="12"/>
      <c r="R4" s="284" t="s">
        <v>136</v>
      </c>
      <c r="S4" s="284"/>
      <c r="T4" s="284"/>
      <c r="U4" s="284"/>
      <c r="V4" s="284"/>
      <c r="W4" s="284"/>
      <c r="X4" s="284"/>
      <c r="Y4" s="294"/>
      <c r="Z4" s="294"/>
      <c r="AA4" s="299"/>
      <c r="AB4" s="202"/>
      <c r="AG4" s="202"/>
    </row>
    <row r="5" spans="1:35" ht="24">
      <c r="A5" s="717"/>
      <c r="B5" s="1348" t="str">
        <f>トータル!B358</f>
        <v>YM INCEPTION</v>
      </c>
      <c r="C5" s="1349"/>
      <c r="D5" s="1349"/>
      <c r="E5" s="1350" t="str">
        <f>トータル!C358</f>
        <v>251S</v>
      </c>
      <c r="F5" s="1350"/>
      <c r="G5" s="1351" t="str">
        <f>トータル!D358</f>
        <v>10/22-22</v>
      </c>
      <c r="H5" s="1350"/>
      <c r="I5" s="1351" t="str">
        <f>トータル!F358</f>
        <v>10/19</v>
      </c>
      <c r="J5" s="1350"/>
      <c r="K5" s="1351" t="str">
        <f>トータル!H358</f>
        <v>10/19</v>
      </c>
      <c r="L5" s="1350"/>
      <c r="M5" s="1351" t="str">
        <f>トータル!I358</f>
        <v>11/04</v>
      </c>
      <c r="N5" s="1350"/>
      <c r="O5" s="1351" t="str">
        <f>トータル!K358</f>
        <v>YML</v>
      </c>
      <c r="P5" s="1350"/>
      <c r="Q5" s="67"/>
      <c r="R5" s="400" t="s">
        <v>132</v>
      </c>
      <c r="S5" s="315"/>
      <c r="T5" s="315"/>
      <c r="U5" s="315"/>
      <c r="V5" s="315"/>
      <c r="W5" s="315"/>
      <c r="X5" s="315"/>
      <c r="Y5" s="315"/>
      <c r="Z5" s="315"/>
      <c r="AA5" s="299"/>
      <c r="AB5" s="202"/>
    </row>
    <row r="6" spans="1:35" ht="26.5" customHeight="1">
      <c r="A6" s="759"/>
      <c r="B6" s="1348" t="str">
        <f>トータル!B359</f>
        <v>YM IMMENSE</v>
      </c>
      <c r="C6" s="1349"/>
      <c r="D6" s="1349"/>
      <c r="E6" s="1350" t="str">
        <f>トータル!C359</f>
        <v>412S</v>
      </c>
      <c r="F6" s="1350"/>
      <c r="G6" s="1351" t="str">
        <f>トータル!D359</f>
        <v>10/29-29</v>
      </c>
      <c r="H6" s="1350"/>
      <c r="I6" s="1351" t="str">
        <f>トータル!F359</f>
        <v>10/26</v>
      </c>
      <c r="J6" s="1350"/>
      <c r="K6" s="1351" t="str">
        <f>トータル!H359</f>
        <v>10/26</v>
      </c>
      <c r="L6" s="1350"/>
      <c r="M6" s="1351" t="str">
        <f>トータル!I359</f>
        <v>11/11</v>
      </c>
      <c r="N6" s="1350"/>
      <c r="O6" s="1351" t="str">
        <f>トータル!K359</f>
        <v>YML</v>
      </c>
      <c r="P6" s="1350"/>
      <c r="Q6" s="67"/>
      <c r="R6" s="359"/>
      <c r="S6" s="315"/>
      <c r="T6" s="315"/>
      <c r="U6" s="315"/>
      <c r="V6" s="315"/>
      <c r="W6" s="315"/>
      <c r="X6" s="315"/>
      <c r="Y6" s="315"/>
      <c r="Z6" s="315"/>
      <c r="AA6" s="299"/>
      <c r="AB6" s="202"/>
    </row>
    <row r="7" spans="1:35" ht="24">
      <c r="A7" s="721" t="s">
        <v>37</v>
      </c>
      <c r="B7" s="1348" t="str">
        <f>トータル!B360</f>
        <v>HORAI BRIDGE</v>
      </c>
      <c r="C7" s="1349"/>
      <c r="D7" s="1349"/>
      <c r="E7" s="1350" t="str">
        <f>トータル!C360</f>
        <v>230S</v>
      </c>
      <c r="F7" s="1350"/>
      <c r="G7" s="1351" t="str">
        <f>トータル!D360</f>
        <v>11/05-05</v>
      </c>
      <c r="H7" s="1350"/>
      <c r="I7" s="1351" t="str">
        <f>トータル!F360</f>
        <v>10/30</v>
      </c>
      <c r="J7" s="1350"/>
      <c r="K7" s="1351" t="str">
        <f>トータル!H360</f>
        <v>10/30</v>
      </c>
      <c r="L7" s="1350"/>
      <c r="M7" s="1351" t="str">
        <f>トータル!I360</f>
        <v>11/18</v>
      </c>
      <c r="N7" s="1350"/>
      <c r="O7" s="1351" t="str">
        <f>トータル!K360</f>
        <v>YML</v>
      </c>
      <c r="P7" s="1350"/>
      <c r="Q7" s="67"/>
      <c r="R7" s="295" t="s">
        <v>133</v>
      </c>
      <c r="S7" s="288"/>
      <c r="T7" s="288"/>
      <c r="U7" s="288"/>
      <c r="V7" s="288"/>
      <c r="W7" s="288"/>
      <c r="X7" s="382"/>
      <c r="Y7" s="382"/>
      <c r="Z7" s="382"/>
      <c r="AA7" s="377"/>
      <c r="AB7" s="202"/>
    </row>
    <row r="8" spans="1:35" ht="24">
      <c r="A8" s="721"/>
      <c r="B8" s="1359" t="str">
        <f>トータル!B361</f>
        <v>YM IMPROVEMENT</v>
      </c>
      <c r="C8" s="1360"/>
      <c r="D8" s="1360"/>
      <c r="E8" s="1353" t="str">
        <f>トータル!C361</f>
        <v>280S</v>
      </c>
      <c r="F8" s="1353"/>
      <c r="G8" s="1352" t="str">
        <f>トータル!D361</f>
        <v>11/12-12</v>
      </c>
      <c r="H8" s="1353"/>
      <c r="I8" s="1352" t="str">
        <f>トータル!F361</f>
        <v>11/09</v>
      </c>
      <c r="J8" s="1353"/>
      <c r="K8" s="1352" t="str">
        <f>トータル!H361</f>
        <v>11/09</v>
      </c>
      <c r="L8" s="1353"/>
      <c r="M8" s="1352" t="str">
        <f>トータル!I361</f>
        <v>11/25</v>
      </c>
      <c r="N8" s="1353"/>
      <c r="O8" s="1352" t="str">
        <f>トータル!K361</f>
        <v>YML</v>
      </c>
      <c r="P8" s="1353"/>
      <c r="Q8" s="4"/>
      <c r="R8" s="295" t="s">
        <v>134</v>
      </c>
      <c r="S8" s="300"/>
      <c r="T8" s="300"/>
      <c r="U8" s="300"/>
      <c r="V8" s="300"/>
      <c r="W8" s="300"/>
      <c r="X8" s="377"/>
      <c r="Y8" s="377"/>
      <c r="Z8" s="377"/>
      <c r="AA8" s="377"/>
      <c r="AB8" s="97"/>
    </row>
    <row r="9" spans="1:35" ht="24">
      <c r="A9" s="721"/>
      <c r="B9" s="1354" t="str">
        <f>トータル!B362</f>
        <v>YM INCEPTION</v>
      </c>
      <c r="C9" s="1355"/>
      <c r="D9" s="1355"/>
      <c r="E9" s="1356" t="str">
        <f>トータル!C362</f>
        <v>252S</v>
      </c>
      <c r="F9" s="1356"/>
      <c r="G9" s="1357" t="str">
        <f>トータル!D362</f>
        <v>11/19-19</v>
      </c>
      <c r="H9" s="1356"/>
      <c r="I9" s="1357" t="str">
        <f>トータル!F362</f>
        <v>11/16</v>
      </c>
      <c r="J9" s="1356"/>
      <c r="K9" s="1357" t="str">
        <f>トータル!H362</f>
        <v>11/16</v>
      </c>
      <c r="L9" s="1356"/>
      <c r="M9" s="1357" t="str">
        <f>トータル!I362</f>
        <v>12/02</v>
      </c>
      <c r="N9" s="1356"/>
      <c r="O9" s="1357" t="str">
        <f>トータル!K362</f>
        <v>YML</v>
      </c>
      <c r="P9" s="1358"/>
      <c r="Q9" s="4"/>
      <c r="R9" s="295" t="s">
        <v>135</v>
      </c>
      <c r="S9" s="301"/>
      <c r="T9" s="301"/>
      <c r="U9" s="301"/>
      <c r="V9" s="301"/>
      <c r="W9" s="301"/>
      <c r="X9" s="377"/>
      <c r="Y9" s="377"/>
      <c r="Z9" s="377"/>
      <c r="AA9" s="377"/>
      <c r="AB9" s="97"/>
    </row>
    <row r="10" spans="1:35" ht="24" customHeight="1">
      <c r="A10" s="721" t="s">
        <v>37</v>
      </c>
      <c r="B10" s="1368" t="str">
        <f>トータル!B363</f>
        <v>YM IMMENSE</v>
      </c>
      <c r="C10" s="1369"/>
      <c r="D10" s="1369"/>
      <c r="E10" s="1370" t="str">
        <f>トータル!C363</f>
        <v>413S</v>
      </c>
      <c r="F10" s="1370"/>
      <c r="G10" s="1361" t="str">
        <f>トータル!D363</f>
        <v>11/26-26</v>
      </c>
      <c r="H10" s="1370"/>
      <c r="I10" s="1361" t="str">
        <f>トータル!F363</f>
        <v>11/20</v>
      </c>
      <c r="J10" s="1370"/>
      <c r="K10" s="1361" t="str">
        <f>トータル!H363</f>
        <v>11/20</v>
      </c>
      <c r="L10" s="1370"/>
      <c r="M10" s="1361" t="str">
        <f>トータル!I363</f>
        <v>12/09</v>
      </c>
      <c r="N10" s="1370"/>
      <c r="O10" s="1361" t="str">
        <f>トータル!K363</f>
        <v>YML</v>
      </c>
      <c r="P10" s="1362"/>
      <c r="Q10" s="4"/>
      <c r="R10" s="315" t="s">
        <v>158</v>
      </c>
      <c r="S10" s="377"/>
      <c r="T10" s="377"/>
      <c r="U10" s="377"/>
      <c r="V10" s="377"/>
      <c r="W10" s="377"/>
      <c r="X10" s="377"/>
      <c r="Y10" s="377"/>
      <c r="Z10" s="377"/>
      <c r="AA10" s="377"/>
      <c r="AB10" s="97"/>
      <c r="AI10" s="482"/>
    </row>
    <row r="11" spans="1:35" ht="24">
      <c r="A11" s="721"/>
      <c r="B11" s="1363" t="str">
        <f>トータル!B364</f>
        <v>HORAI BRIDGE</v>
      </c>
      <c r="C11" s="1364"/>
      <c r="D11" s="1364"/>
      <c r="E11" s="1365" t="str">
        <f>トータル!C364</f>
        <v>231S</v>
      </c>
      <c r="F11" s="1365"/>
      <c r="G11" s="1366" t="str">
        <f>トータル!D364</f>
        <v>12/03-03</v>
      </c>
      <c r="H11" s="1365"/>
      <c r="I11" s="1366" t="str">
        <f>トータル!F364</f>
        <v>11/30</v>
      </c>
      <c r="J11" s="1365"/>
      <c r="K11" s="1366" t="str">
        <f>トータル!H364</f>
        <v>11/30</v>
      </c>
      <c r="L11" s="1365"/>
      <c r="M11" s="1366" t="str">
        <f>トータル!I364</f>
        <v>12/16</v>
      </c>
      <c r="N11" s="1365"/>
      <c r="O11" s="1366" t="str">
        <f>トータル!K364</f>
        <v>YML</v>
      </c>
      <c r="P11" s="1367"/>
      <c r="Q11" s="4"/>
      <c r="R11" s="315" t="s">
        <v>711</v>
      </c>
      <c r="S11" s="377"/>
      <c r="T11" s="377"/>
      <c r="U11" s="377"/>
      <c r="V11" s="377"/>
      <c r="W11" s="377"/>
      <c r="X11" s="377"/>
      <c r="Y11" s="377"/>
      <c r="Z11" s="377"/>
      <c r="AA11" s="377"/>
      <c r="AB11" s="97"/>
      <c r="AG11" s="400"/>
      <c r="AI11" s="482"/>
    </row>
    <row r="12" spans="1:35" ht="25" customHeight="1">
      <c r="A12" s="751"/>
      <c r="B12" s="1377" t="str">
        <f>トータル!B365</f>
        <v>YM IMPROVEMENT</v>
      </c>
      <c r="C12" s="1378"/>
      <c r="D12" s="1378"/>
      <c r="E12" s="1379" t="str">
        <f>トータル!C365</f>
        <v>281S</v>
      </c>
      <c r="F12" s="1379"/>
      <c r="G12" s="1371" t="str">
        <f>トータル!D365</f>
        <v>12/10-10</v>
      </c>
      <c r="H12" s="1379"/>
      <c r="I12" s="1371" t="str">
        <f>トータル!F365</f>
        <v>12/07</v>
      </c>
      <c r="J12" s="1379"/>
      <c r="K12" s="1371" t="str">
        <f>トータル!H365</f>
        <v>12/07</v>
      </c>
      <c r="L12" s="1379"/>
      <c r="M12" s="1371" t="str">
        <f>トータル!I365</f>
        <v>12/23</v>
      </c>
      <c r="N12" s="1379"/>
      <c r="O12" s="1371" t="str">
        <f>トータル!K365</f>
        <v>YML</v>
      </c>
      <c r="P12" s="1372"/>
      <c r="Q12" s="4"/>
      <c r="R12" s="359" t="s">
        <v>712</v>
      </c>
      <c r="S12" s="377"/>
      <c r="T12" s="377"/>
      <c r="U12" s="377"/>
      <c r="V12" s="377"/>
      <c r="W12" s="377"/>
      <c r="X12" s="377"/>
      <c r="Y12" s="377"/>
      <c r="Z12" s="377"/>
      <c r="AA12" s="377"/>
      <c r="AB12" s="97"/>
    </row>
    <row r="13" spans="1:35">
      <c r="A13" s="729"/>
      <c r="B13" s="30"/>
      <c r="C13" s="30"/>
      <c r="D13" s="30"/>
      <c r="E13" s="78"/>
      <c r="F13" s="78"/>
      <c r="G13" s="78"/>
      <c r="H13" s="78"/>
      <c r="I13" s="78"/>
      <c r="J13" s="78"/>
      <c r="K13" s="78"/>
      <c r="L13" s="78"/>
      <c r="M13" s="78"/>
      <c r="N13" s="78"/>
      <c r="O13" s="73"/>
      <c r="P13" s="8"/>
      <c r="Q13" s="4"/>
      <c r="R13" s="359" t="s">
        <v>713</v>
      </c>
      <c r="S13" s="377"/>
      <c r="T13" s="377"/>
      <c r="U13" s="377"/>
      <c r="V13" s="377"/>
      <c r="W13" s="377"/>
      <c r="X13" s="377"/>
      <c r="Y13" s="377"/>
      <c r="Z13" s="377"/>
      <c r="AA13" s="377"/>
      <c r="AB13" s="97"/>
    </row>
    <row r="14" spans="1:35">
      <c r="A14" s="727" t="s">
        <v>388</v>
      </c>
      <c r="B14" s="30"/>
      <c r="C14" s="30"/>
      <c r="D14" s="30"/>
      <c r="E14" s="78"/>
      <c r="F14" s="78"/>
      <c r="G14" s="78"/>
      <c r="H14" s="78"/>
      <c r="I14" s="78"/>
      <c r="J14" s="78"/>
      <c r="K14" s="78"/>
      <c r="L14" s="78"/>
      <c r="M14" s="78"/>
      <c r="N14" s="78"/>
      <c r="O14" s="73"/>
      <c r="P14" s="8"/>
      <c r="Q14" s="4"/>
      <c r="R14" s="293"/>
      <c r="S14" s="266"/>
      <c r="T14" s="266"/>
      <c r="U14" s="266"/>
      <c r="V14" s="266"/>
      <c r="W14" s="266"/>
      <c r="X14" s="266"/>
      <c r="Y14" s="266"/>
      <c r="Z14" s="266"/>
      <c r="AA14" s="266"/>
      <c r="AB14" s="97"/>
    </row>
    <row r="15" spans="1:35">
      <c r="A15" s="727" t="s">
        <v>710</v>
      </c>
      <c r="B15" s="30"/>
      <c r="C15" s="30"/>
      <c r="D15" s="30"/>
      <c r="E15" s="78"/>
      <c r="F15" s="78"/>
      <c r="G15" s="78"/>
      <c r="H15" s="78"/>
      <c r="I15" s="78"/>
      <c r="J15" s="78"/>
      <c r="K15" s="78"/>
      <c r="L15" s="78"/>
      <c r="M15" s="78"/>
      <c r="N15" s="78"/>
      <c r="O15" s="73"/>
      <c r="P15" s="8"/>
      <c r="Q15" s="4"/>
      <c r="R15" s="293"/>
      <c r="S15" s="266"/>
      <c r="T15" s="266"/>
      <c r="U15" s="266"/>
      <c r="V15" s="266"/>
      <c r="W15" s="266"/>
      <c r="X15" s="266"/>
      <c r="Y15" s="266"/>
      <c r="Z15" s="266"/>
      <c r="AA15" s="266"/>
      <c r="AB15" s="97"/>
    </row>
    <row r="16" spans="1:35">
      <c r="A16" s="610"/>
      <c r="B16" s="30"/>
      <c r="C16" s="30"/>
      <c r="D16" s="30"/>
      <c r="E16" s="78"/>
      <c r="F16" s="78"/>
      <c r="G16" s="78"/>
      <c r="H16" s="78"/>
      <c r="I16" s="78"/>
      <c r="J16" s="78"/>
      <c r="K16" s="78"/>
      <c r="L16" s="78"/>
      <c r="M16" s="78"/>
      <c r="N16" s="78"/>
      <c r="O16" s="73"/>
      <c r="P16" s="8"/>
      <c r="Q16" s="4"/>
      <c r="R16" s="266"/>
      <c r="S16" s="266"/>
      <c r="T16" s="266"/>
      <c r="U16" s="266"/>
      <c r="V16" s="266"/>
      <c r="W16" s="266"/>
      <c r="X16" s="266"/>
      <c r="Y16" s="266"/>
      <c r="Z16" s="266"/>
      <c r="AA16" s="266"/>
      <c r="AB16" s="97"/>
    </row>
    <row r="17" spans="1:34" ht="18.5">
      <c r="A17" s="1373" t="s">
        <v>196</v>
      </c>
      <c r="B17" s="1374"/>
      <c r="C17" s="1374"/>
      <c r="D17" s="1374"/>
      <c r="E17" s="1374"/>
      <c r="F17" s="1374"/>
      <c r="G17" s="1374"/>
      <c r="H17" s="1374"/>
      <c r="I17" s="1374"/>
      <c r="J17" s="1374"/>
      <c r="K17" s="1374"/>
      <c r="L17" s="1374"/>
      <c r="M17" s="1374"/>
      <c r="O17" s="1293" t="s">
        <v>197</v>
      </c>
      <c r="P17" s="1375"/>
      <c r="Q17" s="1375"/>
      <c r="R17" s="1375"/>
      <c r="S17" s="1375"/>
      <c r="T17" s="1375"/>
      <c r="U17" s="1375"/>
      <c r="V17" s="1375"/>
      <c r="W17" s="1375"/>
      <c r="X17" s="1375"/>
      <c r="Y17" s="1375"/>
      <c r="Z17" s="1375"/>
      <c r="AA17" s="1375"/>
      <c r="AB17" s="1375"/>
      <c r="AG17" s="97"/>
    </row>
    <row r="18" spans="1:34">
      <c r="A18" s="1376" t="s">
        <v>757</v>
      </c>
      <c r="B18" s="1376"/>
      <c r="C18" s="1376"/>
      <c r="D18" s="1376"/>
      <c r="E18" s="1376"/>
      <c r="F18" s="1376"/>
      <c r="G18" s="1376"/>
      <c r="H18" s="1376"/>
      <c r="I18" s="1376"/>
      <c r="J18" s="1376"/>
      <c r="K18" s="1376"/>
      <c r="L18" s="1376"/>
      <c r="M18" s="1376"/>
      <c r="O18" s="1376" t="s">
        <v>756</v>
      </c>
      <c r="P18" s="1376"/>
      <c r="Q18" s="1376"/>
      <c r="R18" s="1376"/>
      <c r="S18" s="1376"/>
      <c r="T18" s="1376"/>
      <c r="U18" s="1376"/>
      <c r="V18" s="1376"/>
      <c r="W18" s="1376"/>
      <c r="X18" s="1376"/>
      <c r="Y18" s="1376"/>
      <c r="Z18" s="1376"/>
      <c r="AA18" s="1376"/>
      <c r="AB18" s="333"/>
    </row>
    <row r="19" spans="1:34">
      <c r="A19" s="1376"/>
      <c r="B19" s="1376"/>
      <c r="C19" s="1376"/>
      <c r="D19" s="1376"/>
      <c r="E19" s="1376"/>
      <c r="F19" s="1376"/>
      <c r="G19" s="1376"/>
      <c r="H19" s="1376"/>
      <c r="I19" s="1376"/>
      <c r="J19" s="1376"/>
      <c r="K19" s="1376"/>
      <c r="L19" s="1376"/>
      <c r="M19" s="1376"/>
      <c r="O19" s="1376"/>
      <c r="P19" s="1376"/>
      <c r="Q19" s="1376"/>
      <c r="R19" s="1376"/>
      <c r="S19" s="1376"/>
      <c r="T19" s="1376"/>
      <c r="U19" s="1376"/>
      <c r="V19" s="1376"/>
      <c r="W19" s="1376"/>
      <c r="X19" s="1376"/>
      <c r="Y19" s="1376"/>
      <c r="Z19" s="1376"/>
      <c r="AA19" s="1376"/>
      <c r="AB19" s="333"/>
      <c r="AH19" s="482"/>
    </row>
    <row r="20" spans="1:34">
      <c r="A20" s="1376"/>
      <c r="B20" s="1376"/>
      <c r="C20" s="1376"/>
      <c r="D20" s="1376"/>
      <c r="E20" s="1376"/>
      <c r="F20" s="1376"/>
      <c r="G20" s="1376"/>
      <c r="H20" s="1376"/>
      <c r="I20" s="1376"/>
      <c r="J20" s="1376"/>
      <c r="K20" s="1376"/>
      <c r="L20" s="1376"/>
      <c r="M20" s="1376"/>
      <c r="O20" s="1376"/>
      <c r="P20" s="1376"/>
      <c r="Q20" s="1376"/>
      <c r="R20" s="1376"/>
      <c r="S20" s="1376"/>
      <c r="T20" s="1376"/>
      <c r="U20" s="1376"/>
      <c r="V20" s="1376"/>
      <c r="W20" s="1376"/>
      <c r="X20" s="1376"/>
      <c r="Y20" s="1376"/>
      <c r="Z20" s="1376"/>
      <c r="AA20" s="1376"/>
      <c r="AB20" s="333"/>
      <c r="AH20" s="482"/>
    </row>
    <row r="21" spans="1:34">
      <c r="A21" s="1376"/>
      <c r="B21" s="1376"/>
      <c r="C21" s="1376"/>
      <c r="D21" s="1376"/>
      <c r="E21" s="1376"/>
      <c r="F21" s="1376"/>
      <c r="G21" s="1376"/>
      <c r="H21" s="1376"/>
      <c r="I21" s="1376"/>
      <c r="J21" s="1376"/>
      <c r="K21" s="1376"/>
      <c r="L21" s="1376"/>
      <c r="M21" s="1376"/>
      <c r="O21" s="1376"/>
      <c r="P21" s="1376"/>
      <c r="Q21" s="1376"/>
      <c r="R21" s="1376"/>
      <c r="S21" s="1376"/>
      <c r="T21" s="1376"/>
      <c r="U21" s="1376"/>
      <c r="V21" s="1376"/>
      <c r="W21" s="1376"/>
      <c r="X21" s="1376"/>
      <c r="Y21" s="1376"/>
      <c r="Z21" s="1376"/>
      <c r="AA21" s="1376"/>
      <c r="AB21" s="333"/>
      <c r="AH21" s="482"/>
    </row>
    <row r="22" spans="1:34">
      <c r="A22" s="1376"/>
      <c r="B22" s="1376"/>
      <c r="C22" s="1376"/>
      <c r="D22" s="1376"/>
      <c r="E22" s="1376"/>
      <c r="F22" s="1376"/>
      <c r="G22" s="1376"/>
      <c r="H22" s="1376"/>
      <c r="I22" s="1376"/>
      <c r="J22" s="1376"/>
      <c r="K22" s="1376"/>
      <c r="L22" s="1376"/>
      <c r="M22" s="1376"/>
      <c r="O22" s="1376"/>
      <c r="P22" s="1376"/>
      <c r="Q22" s="1376"/>
      <c r="R22" s="1376"/>
      <c r="S22" s="1376"/>
      <c r="T22" s="1376"/>
      <c r="U22" s="1376"/>
      <c r="V22" s="1376"/>
      <c r="W22" s="1376"/>
      <c r="X22" s="1376"/>
      <c r="Y22" s="1376"/>
      <c r="Z22" s="1376"/>
      <c r="AA22" s="1376"/>
      <c r="AB22" s="333"/>
    </row>
    <row r="23" spans="1:34">
      <c r="A23" s="1376"/>
      <c r="B23" s="1376"/>
      <c r="C23" s="1376"/>
      <c r="D23" s="1376"/>
      <c r="E23" s="1376"/>
      <c r="F23" s="1376"/>
      <c r="G23" s="1376"/>
      <c r="H23" s="1376"/>
      <c r="I23" s="1376"/>
      <c r="J23" s="1376"/>
      <c r="K23" s="1376"/>
      <c r="L23" s="1376"/>
      <c r="M23" s="1376"/>
      <c r="O23" s="1376"/>
      <c r="P23" s="1376"/>
      <c r="Q23" s="1376"/>
      <c r="R23" s="1376"/>
      <c r="S23" s="1376"/>
      <c r="T23" s="1376"/>
      <c r="U23" s="1376"/>
      <c r="V23" s="1376"/>
      <c r="W23" s="1376"/>
      <c r="X23" s="1376"/>
      <c r="Y23" s="1376"/>
      <c r="Z23" s="1376"/>
      <c r="AA23" s="1376"/>
      <c r="AB23" s="333"/>
    </row>
    <row r="24" spans="1:34">
      <c r="A24" s="1376"/>
      <c r="B24" s="1376"/>
      <c r="C24" s="1376"/>
      <c r="D24" s="1376"/>
      <c r="E24" s="1376"/>
      <c r="F24" s="1376"/>
      <c r="G24" s="1376"/>
      <c r="H24" s="1376"/>
      <c r="I24" s="1376"/>
      <c r="J24" s="1376"/>
      <c r="K24" s="1376"/>
      <c r="L24" s="1376"/>
      <c r="M24" s="1376"/>
      <c r="O24" s="1376"/>
      <c r="P24" s="1376"/>
      <c r="Q24" s="1376"/>
      <c r="R24" s="1376"/>
      <c r="S24" s="1376"/>
      <c r="T24" s="1376"/>
      <c r="U24" s="1376"/>
      <c r="V24" s="1376"/>
      <c r="W24" s="1376"/>
      <c r="X24" s="1376"/>
      <c r="Y24" s="1376"/>
      <c r="Z24" s="1376"/>
      <c r="AA24" s="1376"/>
      <c r="AB24" s="333"/>
    </row>
    <row r="25" spans="1:34" ht="31.5" customHeight="1">
      <c r="A25" s="1376"/>
      <c r="B25" s="1376"/>
      <c r="C25" s="1376"/>
      <c r="D25" s="1376"/>
      <c r="E25" s="1376"/>
      <c r="F25" s="1376"/>
      <c r="G25" s="1376"/>
      <c r="H25" s="1376"/>
      <c r="I25" s="1376"/>
      <c r="J25" s="1376"/>
      <c r="K25" s="1376"/>
      <c r="L25" s="1376"/>
      <c r="M25" s="1376"/>
      <c r="O25" s="1376"/>
      <c r="P25" s="1376"/>
      <c r="Q25" s="1376"/>
      <c r="R25" s="1376"/>
      <c r="S25" s="1376"/>
      <c r="T25" s="1376"/>
      <c r="U25" s="1376"/>
      <c r="V25" s="1376"/>
      <c r="W25" s="1376"/>
      <c r="X25" s="1376"/>
      <c r="Y25" s="1376"/>
      <c r="Z25" s="1376"/>
      <c r="AA25" s="1376"/>
      <c r="AB25" s="333"/>
    </row>
    <row r="26" spans="1:34">
      <c r="A26" s="1376"/>
      <c r="B26" s="1376"/>
      <c r="C26" s="1376"/>
      <c r="D26" s="1376"/>
      <c r="E26" s="1376"/>
      <c r="F26" s="1376"/>
      <c r="G26" s="1376"/>
      <c r="H26" s="1376"/>
      <c r="I26" s="1376"/>
      <c r="J26" s="1376"/>
      <c r="K26" s="1376"/>
      <c r="L26" s="1376"/>
      <c r="M26" s="1376"/>
      <c r="O26" s="1045"/>
      <c r="P26" s="1045"/>
      <c r="Q26" s="1045"/>
      <c r="R26" s="1045"/>
      <c r="S26" s="1045"/>
      <c r="T26" s="1045"/>
      <c r="U26" s="1045"/>
      <c r="V26" s="1045"/>
      <c r="W26" s="1045"/>
      <c r="X26" s="1045"/>
      <c r="Y26" s="1045"/>
      <c r="Z26" s="1045"/>
      <c r="AA26" s="1045"/>
      <c r="AB26" s="113"/>
    </row>
    <row r="27" spans="1:34">
      <c r="A27" s="1376"/>
      <c r="B27" s="1376"/>
      <c r="C27" s="1376"/>
      <c r="D27" s="1376"/>
      <c r="E27" s="1376"/>
      <c r="F27" s="1376"/>
      <c r="G27" s="1376"/>
      <c r="H27" s="1376"/>
      <c r="I27" s="1376"/>
      <c r="J27" s="1376"/>
      <c r="K27" s="1376"/>
      <c r="L27" s="1376"/>
      <c r="M27" s="1376"/>
      <c r="N27" s="3"/>
      <c r="O27" s="1045"/>
      <c r="P27" s="1045"/>
      <c r="Q27" s="1045"/>
      <c r="R27" s="1045"/>
      <c r="S27" s="1045"/>
      <c r="T27" s="1045"/>
      <c r="U27" s="1045"/>
      <c r="V27" s="1045"/>
      <c r="W27" s="1045"/>
      <c r="X27" s="1045"/>
      <c r="Y27" s="1045"/>
      <c r="Z27" s="1045"/>
      <c r="AA27" s="1045"/>
    </row>
    <row r="28" spans="1:34">
      <c r="A28" s="932" t="s">
        <v>41</v>
      </c>
      <c r="B28" s="932"/>
      <c r="C28" s="932"/>
      <c r="D28" s="932"/>
      <c r="E28" s="932"/>
      <c r="F28" s="932"/>
      <c r="G28" s="932"/>
      <c r="H28" s="932"/>
      <c r="I28" s="932"/>
      <c r="J28" s="932"/>
      <c r="K28" s="932"/>
      <c r="L28" s="932"/>
      <c r="M28" s="932"/>
      <c r="N28" s="932"/>
      <c r="O28" s="932"/>
      <c r="P28" s="932"/>
      <c r="Q28" s="932"/>
      <c r="R28" s="932"/>
      <c r="S28" s="932"/>
      <c r="T28" s="932"/>
      <c r="U28" s="932"/>
      <c r="V28" s="932"/>
      <c r="W28" s="932"/>
      <c r="X28" s="932"/>
      <c r="Y28" s="932"/>
      <c r="Z28" s="932"/>
      <c r="AA28" s="932"/>
      <c r="AB28" s="932"/>
    </row>
    <row r="29" spans="1:34">
      <c r="A29" s="923" t="s">
        <v>42</v>
      </c>
      <c r="B29" s="923"/>
      <c r="C29" s="923"/>
      <c r="D29" s="923"/>
      <c r="E29" s="923"/>
      <c r="F29" s="923"/>
      <c r="G29" s="923"/>
      <c r="H29" s="923"/>
      <c r="I29" s="923"/>
      <c r="J29" s="923"/>
      <c r="K29" s="923"/>
      <c r="L29" s="923"/>
      <c r="M29" s="923"/>
      <c r="N29" s="923"/>
      <c r="O29" s="923"/>
      <c r="P29" s="923"/>
      <c r="Q29" s="923"/>
      <c r="R29" s="923"/>
      <c r="S29" s="923"/>
      <c r="T29" s="923"/>
      <c r="U29" s="923"/>
      <c r="V29" s="923"/>
      <c r="W29" s="923"/>
      <c r="X29" s="923"/>
      <c r="Y29" s="923"/>
      <c r="Z29" s="923"/>
      <c r="AA29" s="923"/>
      <c r="AB29" s="923"/>
    </row>
    <row r="30" spans="1:34">
      <c r="A30" s="924" t="s">
        <v>43</v>
      </c>
      <c r="B30" s="924"/>
      <c r="C30" s="924"/>
      <c r="D30" s="924"/>
      <c r="E30" s="924"/>
      <c r="F30" s="924"/>
      <c r="G30" s="924"/>
      <c r="H30" s="924"/>
      <c r="I30" s="924"/>
      <c r="J30" s="924"/>
      <c r="K30" s="924"/>
      <c r="L30" s="924"/>
      <c r="M30" s="924"/>
      <c r="N30" s="924"/>
      <c r="O30" s="924"/>
      <c r="P30" s="924"/>
      <c r="Q30" s="924"/>
      <c r="R30" s="924"/>
      <c r="S30" s="924"/>
      <c r="T30" s="924"/>
      <c r="U30" s="924"/>
      <c r="V30" s="924"/>
      <c r="W30" s="924"/>
      <c r="X30" s="924"/>
      <c r="Y30" s="924"/>
      <c r="Z30" s="924"/>
      <c r="AA30" s="924"/>
      <c r="AB30" s="924"/>
    </row>
  </sheetData>
  <mergeCells count="77">
    <mergeCell ref="A29:AB29"/>
    <mergeCell ref="A30:AB30"/>
    <mergeCell ref="O12:P12"/>
    <mergeCell ref="A17:M17"/>
    <mergeCell ref="O17:AB17"/>
    <mergeCell ref="A18:M25"/>
    <mergeCell ref="O18:AA25"/>
    <mergeCell ref="A28:AB28"/>
    <mergeCell ref="B12:D12"/>
    <mergeCell ref="E12:F12"/>
    <mergeCell ref="G12:H12"/>
    <mergeCell ref="I12:J12"/>
    <mergeCell ref="K12:L12"/>
    <mergeCell ref="M12:N12"/>
    <mergeCell ref="A26:M27"/>
    <mergeCell ref="O26:AA26"/>
    <mergeCell ref="O10:P10"/>
    <mergeCell ref="B11:D11"/>
    <mergeCell ref="E11:F11"/>
    <mergeCell ref="G11:H11"/>
    <mergeCell ref="I11:J11"/>
    <mergeCell ref="K11:L11"/>
    <mergeCell ref="M11:N11"/>
    <mergeCell ref="O11:P11"/>
    <mergeCell ref="B10:D10"/>
    <mergeCell ref="E10:F10"/>
    <mergeCell ref="G10:H10"/>
    <mergeCell ref="I10:J10"/>
    <mergeCell ref="K10:L10"/>
    <mergeCell ref="M10:N10"/>
    <mergeCell ref="M6:N6"/>
    <mergeCell ref="O8:P8"/>
    <mergeCell ref="B9:D9"/>
    <mergeCell ref="E9:F9"/>
    <mergeCell ref="G9:H9"/>
    <mergeCell ref="I9:J9"/>
    <mergeCell ref="K9:L9"/>
    <mergeCell ref="M9:N9"/>
    <mergeCell ref="O9:P9"/>
    <mergeCell ref="B8:D8"/>
    <mergeCell ref="E8:F8"/>
    <mergeCell ref="G8:H8"/>
    <mergeCell ref="I8:J8"/>
    <mergeCell ref="K8:L8"/>
    <mergeCell ref="M8:N8"/>
    <mergeCell ref="K5:L5"/>
    <mergeCell ref="M5:N5"/>
    <mergeCell ref="O5:P5"/>
    <mergeCell ref="O6:P6"/>
    <mergeCell ref="B7:D7"/>
    <mergeCell ref="E7:F7"/>
    <mergeCell ref="G7:H7"/>
    <mergeCell ref="I7:J7"/>
    <mergeCell ref="K7:L7"/>
    <mergeCell ref="M7:N7"/>
    <mergeCell ref="O7:P7"/>
    <mergeCell ref="B6:D6"/>
    <mergeCell ref="E6:F6"/>
    <mergeCell ref="G6:H6"/>
    <mergeCell ref="I6:J6"/>
    <mergeCell ref="K6:L6"/>
    <mergeCell ref="O27:AA27"/>
    <mergeCell ref="A1:AB1"/>
    <mergeCell ref="X2:AA2"/>
    <mergeCell ref="A3:H3"/>
    <mergeCell ref="I3:AB3"/>
    <mergeCell ref="B4:D4"/>
    <mergeCell ref="E4:F4"/>
    <mergeCell ref="G4:H4"/>
    <mergeCell ref="I4:J4"/>
    <mergeCell ref="K4:L4"/>
    <mergeCell ref="M4:N4"/>
    <mergeCell ref="O4:P4"/>
    <mergeCell ref="B5:D5"/>
    <mergeCell ref="E5:F5"/>
    <mergeCell ref="G5:H5"/>
    <mergeCell ref="I5:J5"/>
  </mergeCells>
  <phoneticPr fontId="1"/>
  <conditionalFormatting sqref="A5">
    <cfRule type="containsText" dxfId="552" priority="18" operator="containsText" text="●">
      <formula>NOT(ISERROR(SEARCH("●",A5)))</formula>
    </cfRule>
    <cfRule type="containsText" dxfId="551" priority="19" operator="containsText" text="×">
      <formula>NOT(ISERROR(SEARCH("×",A5)))</formula>
    </cfRule>
  </conditionalFormatting>
  <conditionalFormatting sqref="A5:A7">
    <cfRule type="containsText" dxfId="550" priority="20" operator="containsText" text="▲">
      <formula>NOT(ISERROR(SEARCH("▲",A5)))</formula>
    </cfRule>
  </conditionalFormatting>
  <conditionalFormatting sqref="A5:A7">
    <cfRule type="containsText" dxfId="549" priority="22" operator="containsText" text="●">
      <formula>NOT(ISERROR(SEARCH("●",A5)))</formula>
    </cfRule>
    <cfRule type="containsText" dxfId="548" priority="23" operator="containsText" text="×">
      <formula>NOT(ISERROR(SEARCH("×",A5)))</formula>
    </cfRule>
  </conditionalFormatting>
  <conditionalFormatting sqref="A8">
    <cfRule type="containsText" dxfId="547" priority="14" operator="containsText" text="H">
      <formula>NOT(ISERROR(SEARCH("H",A8)))</formula>
    </cfRule>
    <cfRule type="expression" dxfId="546" priority="17">
      <formula>"A1=""●"""</formula>
    </cfRule>
  </conditionalFormatting>
  <conditionalFormatting sqref="A5:A12">
    <cfRule type="containsText" dxfId="545" priority="13" operator="containsText" text="▲">
      <formula>NOT(ISERROR(SEARCH("▲",A5)))</formula>
    </cfRule>
    <cfRule type="containsText" dxfId="544" priority="15" operator="containsText" text="●">
      <formula>NOT(ISERROR(SEARCH("●",A5)))</formula>
    </cfRule>
    <cfRule type="containsText" dxfId="543" priority="16" operator="containsText" text="×">
      <formula>NOT(ISERROR(SEARCH("×",A5)))</formula>
    </cfRule>
  </conditionalFormatting>
  <conditionalFormatting sqref="A7">
    <cfRule type="containsText" dxfId="542" priority="11" operator="containsText" text="H">
      <formula>NOT(ISERROR(SEARCH("H",A7)))</formula>
    </cfRule>
    <cfRule type="expression" dxfId="541" priority="12">
      <formula>"A1=""●"""</formula>
    </cfRule>
  </conditionalFormatting>
  <conditionalFormatting sqref="A7">
    <cfRule type="containsText" dxfId="540" priority="9" operator="containsText" text="H">
      <formula>NOT(ISERROR(SEARCH("H",A7)))</formula>
    </cfRule>
    <cfRule type="expression" dxfId="539" priority="10">
      <formula>"A1=""●"""</formula>
    </cfRule>
  </conditionalFormatting>
  <conditionalFormatting sqref="A6">
    <cfRule type="containsText" dxfId="538" priority="7" operator="containsText" text="H">
      <formula>NOT(ISERROR(SEARCH("H",A6)))</formula>
    </cfRule>
    <cfRule type="expression" dxfId="537" priority="8">
      <formula>"A1=""●"""</formula>
    </cfRule>
  </conditionalFormatting>
  <conditionalFormatting sqref="A6">
    <cfRule type="containsText" dxfId="62" priority="5" operator="containsText" text="H">
      <formula>NOT(ISERROR(SEARCH("H",A6)))</formula>
    </cfRule>
    <cfRule type="expression" dxfId="61" priority="6">
      <formula>"A1=""●"""</formula>
    </cfRule>
  </conditionalFormatting>
  <conditionalFormatting sqref="A5">
    <cfRule type="containsText" dxfId="60" priority="3" operator="containsText" text="H">
      <formula>NOT(ISERROR(SEARCH("H",A5)))</formula>
    </cfRule>
    <cfRule type="expression" dxfId="59" priority="4">
      <formula>"A1=""●"""</formula>
    </cfRule>
  </conditionalFormatting>
  <conditionalFormatting sqref="A5">
    <cfRule type="containsText" dxfId="58" priority="1" operator="containsText" text="H">
      <formula>NOT(ISERROR(SEARCH("H",A5)))</formula>
    </cfRule>
    <cfRule type="expression" dxfId="57" priority="2">
      <formula>"A1=""●"""</formula>
    </cfRule>
  </conditionalFormatting>
  <pageMargins left="0.25" right="0.25" top="0.75" bottom="0.75" header="0.3" footer="0.3"/>
  <pageSetup paperSize="9" scale="8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tabColor theme="4"/>
    <pageSetUpPr fitToPage="1"/>
  </sheetPr>
  <dimension ref="A1:AE33"/>
  <sheetViews>
    <sheetView view="pageBreakPreview" zoomScaleNormal="100" zoomScaleSheetLayoutView="100" workbookViewId="0">
      <selection activeCell="AG13" sqref="AG13"/>
    </sheetView>
  </sheetViews>
  <sheetFormatPr defaultRowHeight="16.5"/>
  <cols>
    <col min="1" max="26" width="5.6328125" customWidth="1"/>
    <col min="27" max="27" width="6.26953125" customWidth="1"/>
    <col min="28" max="28" width="4.08984375" customWidth="1"/>
    <col min="29" max="30" width="10.6328125" customWidth="1"/>
  </cols>
  <sheetData>
    <row r="1" spans="1:31" ht="34">
      <c r="A1" s="1054" t="s">
        <v>82</v>
      </c>
      <c r="B1" s="1054"/>
      <c r="C1" s="1054"/>
      <c r="D1" s="1054"/>
      <c r="E1" s="1054"/>
      <c r="F1" s="1054"/>
      <c r="G1" s="1054"/>
      <c r="H1" s="1054"/>
      <c r="I1" s="1054"/>
      <c r="J1" s="1054"/>
      <c r="K1" s="1054"/>
      <c r="L1" s="1054"/>
      <c r="M1" s="1054"/>
      <c r="N1" s="1054"/>
      <c r="O1" s="1054"/>
      <c r="P1" s="1054"/>
      <c r="Q1" s="1054"/>
      <c r="R1" s="1054"/>
      <c r="S1" s="1054"/>
      <c r="T1" s="1054"/>
      <c r="U1" s="1054"/>
      <c r="V1" s="1054"/>
      <c r="W1" s="1054"/>
      <c r="X1" s="1054"/>
      <c r="Y1" s="1054"/>
      <c r="Z1" s="1054"/>
      <c r="AA1" s="1054"/>
      <c r="AB1" s="1054"/>
      <c r="AC1" s="88"/>
      <c r="AD1" s="88"/>
      <c r="AE1" s="88"/>
    </row>
    <row r="2" spans="1:31">
      <c r="A2" s="88"/>
      <c r="B2" s="88"/>
      <c r="C2" s="88"/>
      <c r="D2" s="88"/>
      <c r="E2" s="88"/>
      <c r="F2" s="88"/>
      <c r="G2" s="88"/>
      <c r="H2" s="88"/>
      <c r="I2" s="88"/>
      <c r="J2" s="88"/>
      <c r="K2" s="88"/>
      <c r="L2" s="88"/>
      <c r="M2" s="88"/>
      <c r="N2" s="88"/>
      <c r="O2" s="88"/>
      <c r="P2" s="88"/>
      <c r="Q2" s="88"/>
      <c r="R2" s="88"/>
      <c r="S2" s="88"/>
      <c r="T2" s="88"/>
      <c r="U2" s="88"/>
      <c r="V2" s="88"/>
      <c r="W2" s="117" t="s">
        <v>705</v>
      </c>
      <c r="X2" s="988">
        <f ca="1">TODAY()</f>
        <v>46303</v>
      </c>
      <c r="Y2" s="988"/>
      <c r="Z2" s="988"/>
      <c r="AA2" s="988"/>
      <c r="AB2" s="88"/>
      <c r="AC2" s="88"/>
      <c r="AD2" s="88"/>
      <c r="AE2" s="88"/>
    </row>
    <row r="3" spans="1:31">
      <c r="A3" s="1347" t="s">
        <v>484</v>
      </c>
      <c r="B3" s="1347"/>
      <c r="C3" s="1347"/>
      <c r="D3" s="1347"/>
      <c r="E3" s="1347"/>
      <c r="F3" s="1347"/>
      <c r="G3" s="1347"/>
      <c r="H3" s="1347"/>
      <c r="I3" s="1347"/>
      <c r="J3" s="1295" t="s">
        <v>39</v>
      </c>
      <c r="K3" s="1295"/>
      <c r="L3" s="1295"/>
      <c r="M3" s="1295"/>
      <c r="N3" s="1295"/>
      <c r="O3" s="1295"/>
      <c r="P3" s="1295"/>
      <c r="Q3" s="1295"/>
      <c r="R3" s="1295"/>
      <c r="S3" s="1295"/>
      <c r="T3" s="1295"/>
      <c r="U3" s="1295"/>
      <c r="V3" s="1295"/>
      <c r="W3" s="1295"/>
      <c r="X3" s="1295"/>
      <c r="Y3" s="1295"/>
      <c r="Z3" s="1295"/>
      <c r="AA3" s="1295"/>
      <c r="AB3" s="1295"/>
      <c r="AC3" s="88"/>
      <c r="AD3" s="88"/>
      <c r="AE3" s="1"/>
    </row>
    <row r="4" spans="1:31" ht="24">
      <c r="A4" s="107" t="s">
        <v>706</v>
      </c>
      <c r="B4" s="986" t="s">
        <v>0</v>
      </c>
      <c r="C4" s="986"/>
      <c r="D4" s="986"/>
      <c r="E4" s="986"/>
      <c r="F4" s="986" t="s">
        <v>1</v>
      </c>
      <c r="G4" s="986"/>
      <c r="H4" s="986" t="s">
        <v>69</v>
      </c>
      <c r="I4" s="986"/>
      <c r="J4" s="986" t="s">
        <v>71</v>
      </c>
      <c r="K4" s="986"/>
      <c r="L4" s="986" t="s">
        <v>70</v>
      </c>
      <c r="M4" s="986"/>
      <c r="N4" s="986" t="s">
        <v>28</v>
      </c>
      <c r="O4" s="986"/>
      <c r="P4" s="986" t="s">
        <v>21</v>
      </c>
      <c r="Q4" s="986"/>
      <c r="R4" s="270"/>
      <c r="S4" s="284" t="s">
        <v>136</v>
      </c>
      <c r="T4" s="284"/>
      <c r="U4" s="284"/>
      <c r="V4" s="284"/>
      <c r="W4" s="284"/>
      <c r="X4" s="284"/>
      <c r="Y4" s="284"/>
      <c r="Z4" s="294"/>
      <c r="AA4" s="294"/>
      <c r="AB4" s="272"/>
      <c r="AC4" s="88"/>
      <c r="AD4" s="88"/>
      <c r="AE4" s="88"/>
    </row>
    <row r="5" spans="1:31" ht="24">
      <c r="A5" s="194"/>
      <c r="B5" s="1388" t="str">
        <f>トータル!B315</f>
        <v>YM INCEPTION</v>
      </c>
      <c r="C5" s="1389"/>
      <c r="D5" s="1389"/>
      <c r="E5" s="1390"/>
      <c r="F5" s="1391" t="str">
        <f>トータル!C315</f>
        <v>251S</v>
      </c>
      <c r="G5" s="1392"/>
      <c r="H5" s="1094" t="str">
        <f>トータル!D315</f>
        <v>10/23-23</v>
      </c>
      <c r="I5" s="1392"/>
      <c r="J5" s="1094" t="str">
        <f>トータル!F315</f>
        <v>10/21</v>
      </c>
      <c r="K5" s="1392"/>
      <c r="L5" s="1393" t="str">
        <f>トータル!H315</f>
        <v>10/21</v>
      </c>
      <c r="M5" s="1394"/>
      <c r="N5" s="1393" t="str">
        <f>トータル!I315</f>
        <v>11/03</v>
      </c>
      <c r="O5" s="1395"/>
      <c r="P5" s="1380" t="str">
        <f>トータル!K315</f>
        <v>YML</v>
      </c>
      <c r="Q5" s="1381"/>
      <c r="R5" s="88"/>
      <c r="S5" s="400" t="s">
        <v>192</v>
      </c>
      <c r="T5" s="287"/>
      <c r="U5" s="287"/>
      <c r="V5" s="287"/>
      <c r="W5" s="287"/>
      <c r="X5" s="287"/>
      <c r="Y5" s="287"/>
      <c r="Z5" s="287"/>
      <c r="AA5" s="287"/>
      <c r="AB5" s="299"/>
      <c r="AC5" s="88"/>
      <c r="AD5" s="88"/>
      <c r="AE5" s="88"/>
    </row>
    <row r="6" spans="1:31" ht="23" customHeight="1">
      <c r="A6" s="194"/>
      <c r="B6" s="1382" t="str">
        <f>トータル!B316</f>
        <v>YM IMMENSE</v>
      </c>
      <c r="C6" s="1383"/>
      <c r="D6" s="1383"/>
      <c r="E6" s="1383"/>
      <c r="F6" s="1384" t="str">
        <f>トータル!C316</f>
        <v>412S</v>
      </c>
      <c r="G6" s="1384"/>
      <c r="H6" s="1385" t="str">
        <f>トータル!D316</f>
        <v>10/30-30</v>
      </c>
      <c r="I6" s="1384"/>
      <c r="J6" s="1385" t="str">
        <f>トータル!F316</f>
        <v>10/28</v>
      </c>
      <c r="K6" s="1384"/>
      <c r="L6" s="1385" t="str">
        <f>トータル!H316</f>
        <v>10/28</v>
      </c>
      <c r="M6" s="1384"/>
      <c r="N6" s="1386" t="str">
        <f>トータル!I316</f>
        <v>11/10</v>
      </c>
      <c r="O6" s="1387"/>
      <c r="P6" s="1380" t="str">
        <f>トータル!K316</f>
        <v>YML</v>
      </c>
      <c r="Q6" s="1381"/>
      <c r="R6" s="88"/>
      <c r="S6" s="383"/>
      <c r="T6" s="483"/>
      <c r="U6" s="483"/>
      <c r="V6" s="483"/>
      <c r="W6" s="483"/>
      <c r="X6" s="483"/>
      <c r="Y6" s="483"/>
      <c r="Z6" s="483"/>
      <c r="AA6" s="483"/>
      <c r="AB6" s="299"/>
      <c r="AC6" s="88"/>
      <c r="AD6" s="88"/>
      <c r="AE6" s="88"/>
    </row>
    <row r="7" spans="1:31" ht="24">
      <c r="A7" s="194"/>
      <c r="B7" s="1382" t="str">
        <f>トータル!B317</f>
        <v>HORAI BRIDGE</v>
      </c>
      <c r="C7" s="1383"/>
      <c r="D7" s="1383"/>
      <c r="E7" s="1383"/>
      <c r="F7" s="1384" t="str">
        <f>トータル!C317</f>
        <v>230S</v>
      </c>
      <c r="G7" s="1384"/>
      <c r="H7" s="1385" t="str">
        <f>トータル!D317</f>
        <v>11/06-06</v>
      </c>
      <c r="I7" s="1384"/>
      <c r="J7" s="1385" t="str">
        <f>トータル!F317</f>
        <v>11/04</v>
      </c>
      <c r="K7" s="1384"/>
      <c r="L7" s="1385" t="str">
        <f>トータル!H317</f>
        <v>11/04</v>
      </c>
      <c r="M7" s="1384"/>
      <c r="N7" s="1386" t="str">
        <f>トータル!I317</f>
        <v>11/17</v>
      </c>
      <c r="O7" s="1387"/>
      <c r="P7" s="1380" t="str">
        <f>トータル!K317</f>
        <v>YML</v>
      </c>
      <c r="Q7" s="1381"/>
      <c r="R7" s="78"/>
      <c r="S7" s="484" t="s">
        <v>193</v>
      </c>
      <c r="T7" s="485"/>
      <c r="U7" s="485"/>
      <c r="V7" s="485"/>
      <c r="W7" s="485"/>
      <c r="X7" s="483"/>
      <c r="Y7" s="483"/>
      <c r="Z7" s="483"/>
      <c r="AA7" s="483"/>
      <c r="AB7" s="299"/>
      <c r="AC7" s="88"/>
      <c r="AD7" s="88"/>
      <c r="AE7" s="88"/>
    </row>
    <row r="8" spans="1:31" ht="24">
      <c r="A8" s="194"/>
      <c r="B8" s="1382" t="str">
        <f>トータル!B318</f>
        <v>YM IMPROVEMENT</v>
      </c>
      <c r="C8" s="1383"/>
      <c r="D8" s="1383"/>
      <c r="E8" s="1383"/>
      <c r="F8" s="1384" t="str">
        <f>トータル!C318</f>
        <v>280S</v>
      </c>
      <c r="G8" s="1384"/>
      <c r="H8" s="1385" t="str">
        <f>トータル!D318</f>
        <v>11/13-13</v>
      </c>
      <c r="I8" s="1384"/>
      <c r="J8" s="1385" t="str">
        <f>トータル!F318</f>
        <v>11/11</v>
      </c>
      <c r="K8" s="1384"/>
      <c r="L8" s="1385" t="str">
        <f>トータル!H318</f>
        <v>11/11</v>
      </c>
      <c r="M8" s="1384"/>
      <c r="N8" s="1386" t="str">
        <f>トータル!I318</f>
        <v>11/24</v>
      </c>
      <c r="O8" s="1387"/>
      <c r="P8" s="1380" t="str">
        <f>トータル!K318</f>
        <v>YML</v>
      </c>
      <c r="Q8" s="1381"/>
      <c r="R8" s="78"/>
      <c r="S8" s="487" t="s">
        <v>194</v>
      </c>
      <c r="T8" s="288"/>
      <c r="U8" s="288"/>
      <c r="V8" s="288"/>
      <c r="W8" s="288"/>
      <c r="X8" s="288"/>
      <c r="Y8" s="288"/>
      <c r="Z8" s="288"/>
      <c r="AA8" s="483"/>
      <c r="AB8" s="299"/>
      <c r="AC8" s="88"/>
      <c r="AD8" s="88"/>
      <c r="AE8" s="88"/>
    </row>
    <row r="9" spans="1:31" ht="24">
      <c r="A9" s="194"/>
      <c r="B9" s="1382" t="str">
        <f>トータル!B319</f>
        <v>YM INCEPTION</v>
      </c>
      <c r="C9" s="1383"/>
      <c r="D9" s="1383"/>
      <c r="E9" s="1383"/>
      <c r="F9" s="1385" t="str">
        <f>トータル!C319</f>
        <v>252S</v>
      </c>
      <c r="G9" s="1384"/>
      <c r="H9" s="1384" t="str">
        <f>トータル!D319</f>
        <v>11/20-20</v>
      </c>
      <c r="I9" s="1384"/>
      <c r="J9" s="1385" t="str">
        <f>トータル!F319</f>
        <v>11/18</v>
      </c>
      <c r="K9" s="1384"/>
      <c r="L9" s="1385" t="str">
        <f>トータル!H319</f>
        <v>11/18</v>
      </c>
      <c r="M9" s="1384"/>
      <c r="N9" s="1393" t="str">
        <f>トータル!I319</f>
        <v>12/01</v>
      </c>
      <c r="O9" s="1395"/>
      <c r="P9" s="1380" t="str">
        <f>トータル!K319</f>
        <v>YML</v>
      </c>
      <c r="Q9" s="1381"/>
      <c r="R9" s="78"/>
      <c r="S9" s="487" t="s">
        <v>195</v>
      </c>
      <c r="T9" s="288"/>
      <c r="U9" s="288"/>
      <c r="V9" s="288"/>
      <c r="W9" s="288"/>
      <c r="X9" s="288"/>
      <c r="Y9" s="288"/>
      <c r="Z9" s="288"/>
      <c r="AA9" s="483"/>
      <c r="AB9" s="299"/>
      <c r="AC9" s="88"/>
      <c r="AD9" s="88"/>
      <c r="AE9" s="88"/>
    </row>
    <row r="10" spans="1:31" ht="24">
      <c r="A10" s="194"/>
      <c r="B10" s="1396" t="str">
        <f>トータル!B320</f>
        <v>YM IMMENSE</v>
      </c>
      <c r="C10" s="1397"/>
      <c r="D10" s="1397"/>
      <c r="E10" s="1398"/>
      <c r="F10" s="1384" t="str">
        <f>トータル!C320</f>
        <v>413S</v>
      </c>
      <c r="G10" s="1384"/>
      <c r="H10" s="1384" t="str">
        <f>トータル!D320</f>
        <v>11/27-27</v>
      </c>
      <c r="I10" s="1384"/>
      <c r="J10" s="1385" t="str">
        <f>トータル!F320</f>
        <v>11/25</v>
      </c>
      <c r="K10" s="1384"/>
      <c r="L10" s="1385" t="str">
        <f>トータル!H320</f>
        <v>11/25</v>
      </c>
      <c r="M10" s="1384"/>
      <c r="N10" s="1399" t="str">
        <f>トータル!I320</f>
        <v>12/08</v>
      </c>
      <c r="O10" s="1400"/>
      <c r="P10" s="1380" t="str">
        <f>トータル!K320</f>
        <v>YML</v>
      </c>
      <c r="Q10" s="1381"/>
      <c r="R10" s="78"/>
      <c r="S10" s="484"/>
      <c r="T10" s="485"/>
      <c r="U10" s="485"/>
      <c r="V10" s="485"/>
      <c r="W10" s="485"/>
      <c r="X10" s="483"/>
      <c r="Y10" s="483"/>
      <c r="Z10" s="483"/>
      <c r="AA10" s="483"/>
      <c r="AB10" s="299"/>
      <c r="AC10" s="88"/>
      <c r="AD10" s="88"/>
      <c r="AE10" s="88"/>
    </row>
    <row r="11" spans="1:31" ht="24">
      <c r="A11" s="194"/>
      <c r="B11" s="1401" t="str">
        <f>トータル!B321</f>
        <v>HORAI BRIDGE</v>
      </c>
      <c r="C11" s="1402"/>
      <c r="D11" s="1402"/>
      <c r="E11" s="1402"/>
      <c r="F11" s="1403" t="str">
        <f>トータル!C321</f>
        <v>231S</v>
      </c>
      <c r="G11" s="1403"/>
      <c r="H11" s="1403" t="str">
        <f>トータル!D321</f>
        <v>12/04-04</v>
      </c>
      <c r="I11" s="1403"/>
      <c r="J11" s="1404" t="str">
        <f>トータル!F321</f>
        <v>12/02</v>
      </c>
      <c r="K11" s="1403"/>
      <c r="L11" s="1404" t="str">
        <f>トータル!H321</f>
        <v>12/02</v>
      </c>
      <c r="M11" s="1403"/>
      <c r="N11" s="1405" t="str">
        <f>トータル!I321</f>
        <v>12/15</v>
      </c>
      <c r="O11" s="1406"/>
      <c r="P11" s="1380" t="str">
        <f>トータル!K321</f>
        <v>YML</v>
      </c>
      <c r="Q11" s="1381"/>
      <c r="R11" s="78"/>
      <c r="S11" s="315" t="s">
        <v>158</v>
      </c>
      <c r="T11" s="485"/>
      <c r="U11" s="485"/>
      <c r="V11" s="485"/>
      <c r="W11" s="485"/>
      <c r="X11" s="483"/>
      <c r="Y11" s="483"/>
      <c r="Z11" s="483"/>
      <c r="AA11" s="483"/>
      <c r="AB11" s="299"/>
      <c r="AC11" s="88"/>
      <c r="AD11" s="88"/>
      <c r="AE11" s="88"/>
    </row>
    <row r="12" spans="1:31" ht="24">
      <c r="A12" s="194"/>
      <c r="B12" s="1401" t="str">
        <f>トータル!B322</f>
        <v>YM IMPROVEMENT</v>
      </c>
      <c r="C12" s="1402"/>
      <c r="D12" s="1402"/>
      <c r="E12" s="1402"/>
      <c r="F12" s="1403" t="str">
        <f>トータル!C322</f>
        <v>281S</v>
      </c>
      <c r="G12" s="1403"/>
      <c r="H12" s="1403" t="str">
        <f>トータル!D322</f>
        <v>12/11-11</v>
      </c>
      <c r="I12" s="1403"/>
      <c r="J12" s="1404" t="str">
        <f>トータル!F322</f>
        <v>12/09</v>
      </c>
      <c r="K12" s="1403"/>
      <c r="L12" s="1404" t="str">
        <f>トータル!H322</f>
        <v>12/09</v>
      </c>
      <c r="M12" s="1403"/>
      <c r="N12" s="1405" t="str">
        <f>トータル!I322</f>
        <v>12/22</v>
      </c>
      <c r="O12" s="1406"/>
      <c r="P12" s="1380" t="str">
        <f>トータル!K322</f>
        <v>YML</v>
      </c>
      <c r="Q12" s="1381"/>
      <c r="R12" s="78"/>
      <c r="S12" s="315" t="s">
        <v>707</v>
      </c>
      <c r="T12" s="485"/>
      <c r="U12" s="485"/>
      <c r="V12" s="485"/>
      <c r="W12" s="485"/>
      <c r="X12" s="483"/>
      <c r="Y12" s="483"/>
      <c r="Z12" s="483"/>
      <c r="AA12" s="483"/>
      <c r="AB12" s="299"/>
      <c r="AC12" s="88"/>
      <c r="AD12" s="88"/>
      <c r="AE12" s="88"/>
    </row>
    <row r="13" spans="1:31" ht="24" customHeight="1">
      <c r="A13" s="753"/>
      <c r="B13" s="1409" t="str">
        <f>トータル!B323</f>
        <v>YM INCEPTION</v>
      </c>
      <c r="C13" s="1410"/>
      <c r="D13" s="1410"/>
      <c r="E13" s="1410"/>
      <c r="F13" s="1411" t="str">
        <f>トータル!C323</f>
        <v>253S</v>
      </c>
      <c r="G13" s="1411"/>
      <c r="H13" s="1411" t="str">
        <f>トータル!D323</f>
        <v>12/18-18</v>
      </c>
      <c r="I13" s="1411"/>
      <c r="J13" s="1412" t="str">
        <f>トータル!F323</f>
        <v>12/16</v>
      </c>
      <c r="K13" s="1411"/>
      <c r="L13" s="1412" t="str">
        <f>トータル!H323</f>
        <v>12/16</v>
      </c>
      <c r="M13" s="1411"/>
      <c r="N13" s="1413" t="str">
        <f>トータル!I323</f>
        <v>12/29</v>
      </c>
      <c r="O13" s="1414"/>
      <c r="P13" s="1407" t="str">
        <f>トータル!K323</f>
        <v>YML</v>
      </c>
      <c r="Q13" s="1408"/>
      <c r="R13" s="78"/>
      <c r="S13" s="359" t="s">
        <v>708</v>
      </c>
      <c r="T13" s="389"/>
      <c r="U13" s="389"/>
      <c r="V13" s="389"/>
      <c r="W13" s="389"/>
      <c r="X13" s="389"/>
      <c r="Y13" s="389"/>
      <c r="Z13" s="389"/>
      <c r="AA13" s="389"/>
      <c r="AB13" s="299"/>
      <c r="AC13" s="88"/>
      <c r="AD13" s="88"/>
      <c r="AE13" s="88"/>
    </row>
    <row r="14" spans="1:31" ht="21.5" customHeight="1">
      <c r="R14" s="78"/>
      <c r="S14" s="359" t="s">
        <v>709</v>
      </c>
      <c r="T14" s="378"/>
      <c r="U14" s="378"/>
      <c r="V14" s="378"/>
      <c r="W14" s="378"/>
      <c r="X14" s="378"/>
      <c r="Y14" s="378"/>
      <c r="Z14" s="378"/>
      <c r="AA14" s="378"/>
      <c r="AB14" s="364"/>
      <c r="AC14" s="88"/>
      <c r="AD14" s="88"/>
      <c r="AE14" s="88"/>
    </row>
    <row r="15" spans="1:31">
      <c r="A15" s="727" t="s">
        <v>714</v>
      </c>
      <c r="B15" s="77"/>
      <c r="C15" s="77"/>
      <c r="D15" s="77"/>
      <c r="E15" s="77"/>
      <c r="F15" s="78"/>
      <c r="G15" s="78"/>
      <c r="H15" s="78"/>
      <c r="I15" s="78"/>
      <c r="J15" s="78"/>
      <c r="K15" s="78"/>
      <c r="L15" s="78"/>
      <c r="M15" s="78"/>
      <c r="N15" s="78"/>
      <c r="O15" s="179"/>
      <c r="P15" s="179"/>
      <c r="Q15" s="179"/>
      <c r="R15" s="179"/>
      <c r="S15" s="293"/>
      <c r="T15" s="179"/>
      <c r="U15" s="179"/>
      <c r="V15" s="179"/>
      <c r="W15" s="179"/>
      <c r="X15" s="179"/>
      <c r="Y15" s="179"/>
      <c r="Z15" s="179"/>
      <c r="AA15" s="179"/>
      <c r="AB15" s="88"/>
      <c r="AC15" s="88"/>
      <c r="AD15" s="88"/>
      <c r="AE15" s="88"/>
    </row>
    <row r="16" spans="1:31">
      <c r="A16" s="727" t="s">
        <v>715</v>
      </c>
      <c r="B16" s="77"/>
      <c r="C16" s="77"/>
      <c r="D16" s="77"/>
      <c r="E16" s="77"/>
      <c r="F16" s="78"/>
      <c r="G16" s="78"/>
      <c r="H16" s="78"/>
      <c r="I16" s="78"/>
      <c r="J16" s="78"/>
      <c r="K16" s="78"/>
      <c r="L16" s="78"/>
      <c r="M16" s="78"/>
      <c r="N16" s="78"/>
      <c r="O16" s="179"/>
      <c r="P16" s="179"/>
      <c r="Q16" s="179"/>
      <c r="R16" s="179"/>
      <c r="S16" s="293"/>
      <c r="T16" s="179"/>
      <c r="U16" s="179"/>
      <c r="V16" s="179"/>
      <c r="W16" s="179"/>
      <c r="X16" s="179"/>
      <c r="Y16" s="179"/>
      <c r="Z16" s="179"/>
      <c r="AA16" s="179"/>
      <c r="AB16" s="88"/>
      <c r="AC16" s="88"/>
      <c r="AD16" s="88"/>
      <c r="AE16" s="88"/>
    </row>
    <row r="17" spans="1:31">
      <c r="A17" s="728"/>
      <c r="B17" s="180"/>
      <c r="C17" s="180"/>
      <c r="D17" s="180"/>
      <c r="E17" s="180"/>
      <c r="F17" s="180"/>
      <c r="G17" s="180"/>
      <c r="H17" s="180"/>
      <c r="I17" s="180"/>
      <c r="J17" s="180"/>
      <c r="K17" s="180"/>
      <c r="L17" s="180"/>
      <c r="M17" s="180"/>
      <c r="N17" s="109"/>
      <c r="O17" s="179"/>
      <c r="P17" s="179"/>
      <c r="Q17" s="179"/>
      <c r="R17" s="179"/>
      <c r="S17" s="488"/>
      <c r="T17" s="179"/>
      <c r="U17" s="179"/>
      <c r="V17" s="179"/>
      <c r="W17" s="179"/>
      <c r="X17" s="179"/>
      <c r="Y17" s="179"/>
      <c r="Z17" s="179"/>
      <c r="AA17" s="179"/>
      <c r="AB17" s="88"/>
      <c r="AC17" s="88"/>
      <c r="AD17" s="88"/>
      <c r="AE17" s="88"/>
    </row>
    <row r="18" spans="1:31" ht="18.5">
      <c r="A18" s="1373" t="s">
        <v>196</v>
      </c>
      <c r="B18" s="1373"/>
      <c r="C18" s="1373"/>
      <c r="D18" s="1373"/>
      <c r="E18" s="1373"/>
      <c r="F18" s="1373"/>
      <c r="G18" s="1373"/>
      <c r="H18" s="1373"/>
      <c r="I18" s="1373"/>
      <c r="J18" s="1373"/>
      <c r="K18" s="1373"/>
      <c r="L18" s="1373"/>
      <c r="M18" s="181"/>
      <c r="N18" s="103"/>
      <c r="O18" s="1293" t="s">
        <v>197</v>
      </c>
      <c r="P18" s="1293"/>
      <c r="Q18" s="1293"/>
      <c r="R18" s="1293"/>
      <c r="S18" s="1293"/>
      <c r="T18" s="1293"/>
      <c r="U18" s="1293"/>
      <c r="V18" s="1293"/>
      <c r="W18" s="1293"/>
      <c r="X18" s="1293"/>
      <c r="Y18" s="1293"/>
      <c r="Z18" s="1293"/>
      <c r="AA18" s="1293"/>
      <c r="AB18" s="1293"/>
      <c r="AC18" s="88"/>
      <c r="AD18" s="88"/>
      <c r="AE18" s="88"/>
    </row>
    <row r="19" spans="1:31">
      <c r="A19" s="1102" t="s">
        <v>716</v>
      </c>
      <c r="B19" s="1102"/>
      <c r="C19" s="1102"/>
      <c r="D19" s="1102"/>
      <c r="E19" s="1102"/>
      <c r="F19" s="1102"/>
      <c r="G19" s="1102"/>
      <c r="H19" s="1102"/>
      <c r="I19" s="1102"/>
      <c r="J19" s="1102"/>
      <c r="K19" s="1102"/>
      <c r="L19" s="1102"/>
      <c r="M19" s="88"/>
      <c r="N19" s="103"/>
      <c r="O19" s="1045" t="s">
        <v>717</v>
      </c>
      <c r="P19" s="1045"/>
      <c r="Q19" s="1045"/>
      <c r="R19" s="1045"/>
      <c r="S19" s="1045"/>
      <c r="T19" s="1045"/>
      <c r="U19" s="1045"/>
      <c r="V19" s="1045"/>
      <c r="W19" s="1045"/>
      <c r="X19" s="1045"/>
      <c r="Y19" s="1045"/>
      <c r="Z19" s="1045"/>
      <c r="AA19" s="1045"/>
      <c r="AB19" s="1045"/>
      <c r="AC19" s="88"/>
      <c r="AD19" s="88"/>
      <c r="AE19" s="88"/>
    </row>
    <row r="20" spans="1:31">
      <c r="A20" s="1102"/>
      <c r="B20" s="1102"/>
      <c r="C20" s="1102"/>
      <c r="D20" s="1102"/>
      <c r="E20" s="1102"/>
      <c r="F20" s="1102"/>
      <c r="G20" s="1102"/>
      <c r="H20" s="1102"/>
      <c r="I20" s="1102"/>
      <c r="J20" s="1102"/>
      <c r="K20" s="1102"/>
      <c r="L20" s="1102"/>
      <c r="M20" s="181"/>
      <c r="N20" s="103"/>
      <c r="O20" s="1045"/>
      <c r="P20" s="1045"/>
      <c r="Q20" s="1045"/>
      <c r="R20" s="1045"/>
      <c r="S20" s="1045"/>
      <c r="T20" s="1045"/>
      <c r="U20" s="1045"/>
      <c r="V20" s="1045"/>
      <c r="W20" s="1045"/>
      <c r="X20" s="1045"/>
      <c r="Y20" s="1045"/>
      <c r="Z20" s="1045"/>
      <c r="AA20" s="1045"/>
      <c r="AB20" s="1045"/>
      <c r="AC20" s="88"/>
      <c r="AD20" s="88"/>
      <c r="AE20" s="88"/>
    </row>
    <row r="21" spans="1:31" ht="18.5">
      <c r="A21" s="1102"/>
      <c r="B21" s="1102"/>
      <c r="C21" s="1102"/>
      <c r="D21" s="1102"/>
      <c r="E21" s="1102"/>
      <c r="F21" s="1102"/>
      <c r="G21" s="1102"/>
      <c r="H21" s="1102"/>
      <c r="I21" s="1102"/>
      <c r="J21" s="1102"/>
      <c r="K21" s="1102"/>
      <c r="L21" s="1102"/>
      <c r="M21" s="181"/>
      <c r="N21" s="103"/>
      <c r="O21" s="1045"/>
      <c r="P21" s="1045"/>
      <c r="Q21" s="1045"/>
      <c r="R21" s="1045"/>
      <c r="S21" s="1045"/>
      <c r="T21" s="1045"/>
      <c r="U21" s="1045"/>
      <c r="V21" s="1045"/>
      <c r="W21" s="1045"/>
      <c r="X21" s="1045"/>
      <c r="Y21" s="1045"/>
      <c r="Z21" s="1045"/>
      <c r="AA21" s="1045"/>
      <c r="AB21" s="1045"/>
      <c r="AC21" s="88"/>
      <c r="AD21" s="88"/>
      <c r="AE21" s="486"/>
    </row>
    <row r="22" spans="1:31" ht="18.5">
      <c r="A22" s="1102"/>
      <c r="B22" s="1102"/>
      <c r="C22" s="1102"/>
      <c r="D22" s="1102"/>
      <c r="E22" s="1102"/>
      <c r="F22" s="1102"/>
      <c r="G22" s="1102"/>
      <c r="H22" s="1102"/>
      <c r="I22" s="1102"/>
      <c r="J22" s="1102"/>
      <c r="K22" s="1102"/>
      <c r="L22" s="1102"/>
      <c r="M22" s="181"/>
      <c r="N22" s="103"/>
      <c r="O22" s="1045"/>
      <c r="P22" s="1045"/>
      <c r="Q22" s="1045"/>
      <c r="R22" s="1045"/>
      <c r="S22" s="1045"/>
      <c r="T22" s="1045"/>
      <c r="U22" s="1045"/>
      <c r="V22" s="1045"/>
      <c r="W22" s="1045"/>
      <c r="X22" s="1045"/>
      <c r="Y22" s="1045"/>
      <c r="Z22" s="1045"/>
      <c r="AA22" s="1045"/>
      <c r="AB22" s="1045"/>
      <c r="AC22" s="88"/>
      <c r="AD22" s="88"/>
      <c r="AE22" s="486"/>
    </row>
    <row r="23" spans="1:31" ht="18.5">
      <c r="A23" s="1102"/>
      <c r="B23" s="1102"/>
      <c r="C23" s="1102"/>
      <c r="D23" s="1102"/>
      <c r="E23" s="1102"/>
      <c r="F23" s="1102"/>
      <c r="G23" s="1102"/>
      <c r="H23" s="1102"/>
      <c r="I23" s="1102"/>
      <c r="J23" s="1102"/>
      <c r="K23" s="1102"/>
      <c r="L23" s="1102"/>
      <c r="M23" s="181"/>
      <c r="N23" s="103"/>
      <c r="O23" s="1045"/>
      <c r="P23" s="1045"/>
      <c r="Q23" s="1045"/>
      <c r="R23" s="1045"/>
      <c r="S23" s="1045"/>
      <c r="T23" s="1045"/>
      <c r="U23" s="1045"/>
      <c r="V23" s="1045"/>
      <c r="W23" s="1045"/>
      <c r="X23" s="1045"/>
      <c r="Y23" s="1045"/>
      <c r="Z23" s="1045"/>
      <c r="AA23" s="1045"/>
      <c r="AB23" s="1045"/>
      <c r="AC23" s="88"/>
      <c r="AD23" s="88"/>
      <c r="AE23" s="486"/>
    </row>
    <row r="24" spans="1:31" ht="18.5">
      <c r="A24" s="1102"/>
      <c r="B24" s="1102"/>
      <c r="C24" s="1102"/>
      <c r="D24" s="1102"/>
      <c r="E24" s="1102"/>
      <c r="F24" s="1102"/>
      <c r="G24" s="1102"/>
      <c r="H24" s="1102"/>
      <c r="I24" s="1102"/>
      <c r="J24" s="1102"/>
      <c r="K24" s="1102"/>
      <c r="L24" s="1102"/>
      <c r="M24" s="181"/>
      <c r="N24" s="103"/>
      <c r="O24" s="1045"/>
      <c r="P24" s="1045"/>
      <c r="Q24" s="1045"/>
      <c r="R24" s="1045"/>
      <c r="S24" s="1045"/>
      <c r="T24" s="1045"/>
      <c r="U24" s="1045"/>
      <c r="V24" s="1045"/>
      <c r="W24" s="1045"/>
      <c r="X24" s="1045"/>
      <c r="Y24" s="1045"/>
      <c r="Z24" s="1045"/>
      <c r="AA24" s="1045"/>
      <c r="AB24" s="1045"/>
      <c r="AC24" s="88"/>
      <c r="AD24" s="88"/>
      <c r="AE24" s="486"/>
    </row>
    <row r="25" spans="1:31">
      <c r="A25" s="1102"/>
      <c r="B25" s="1102"/>
      <c r="C25" s="1102"/>
      <c r="D25" s="1102"/>
      <c r="E25" s="1102"/>
      <c r="F25" s="1102"/>
      <c r="G25" s="1102"/>
      <c r="H25" s="1102"/>
      <c r="I25" s="1102"/>
      <c r="J25" s="1102"/>
      <c r="K25" s="1102"/>
      <c r="L25" s="1102"/>
      <c r="M25" s="181"/>
      <c r="N25" s="103"/>
      <c r="O25" s="1045"/>
      <c r="P25" s="1045"/>
      <c r="Q25" s="1045"/>
      <c r="R25" s="1045"/>
      <c r="S25" s="1045"/>
      <c r="T25" s="1045"/>
      <c r="U25" s="1045"/>
      <c r="V25" s="1045"/>
      <c r="W25" s="1045"/>
      <c r="X25" s="1045"/>
      <c r="Y25" s="1045"/>
      <c r="Z25" s="1045"/>
      <c r="AA25" s="1045"/>
      <c r="AB25" s="1045"/>
      <c r="AC25" s="88"/>
      <c r="AD25" s="88"/>
      <c r="AE25" s="88"/>
    </row>
    <row r="26" spans="1:31">
      <c r="A26" s="1102"/>
      <c r="B26" s="1102"/>
      <c r="C26" s="1102"/>
      <c r="D26" s="1102"/>
      <c r="E26" s="1102"/>
      <c r="F26" s="1102"/>
      <c r="G26" s="1102"/>
      <c r="H26" s="1102"/>
      <c r="I26" s="1102"/>
      <c r="J26" s="1102"/>
      <c r="K26" s="1102"/>
      <c r="L26" s="1102"/>
      <c r="M26" s="72"/>
      <c r="N26" s="72"/>
      <c r="O26" s="1045"/>
      <c r="P26" s="1045"/>
      <c r="Q26" s="1045"/>
      <c r="R26" s="1045"/>
      <c r="S26" s="1045"/>
      <c r="T26" s="1045"/>
      <c r="U26" s="1045"/>
      <c r="V26" s="1045"/>
      <c r="W26" s="1045"/>
      <c r="X26" s="1045"/>
      <c r="Y26" s="1045"/>
      <c r="Z26" s="1045"/>
      <c r="AA26" s="1045"/>
      <c r="AB26" s="1045"/>
      <c r="AC26" s="88"/>
      <c r="AD26" s="88"/>
      <c r="AE26" s="88"/>
    </row>
    <row r="27" spans="1:31">
      <c r="A27" s="88"/>
      <c r="B27" s="70"/>
      <c r="C27" s="70"/>
      <c r="D27" s="70"/>
      <c r="E27" s="70"/>
      <c r="F27" s="71"/>
      <c r="G27" s="71"/>
      <c r="H27" s="72"/>
      <c r="I27" s="72"/>
      <c r="J27" s="72"/>
      <c r="K27" s="72"/>
      <c r="L27" s="72"/>
      <c r="M27" s="72"/>
      <c r="N27" s="72"/>
      <c r="O27" s="72"/>
      <c r="P27" s="72"/>
      <c r="Q27" s="68"/>
      <c r="R27" s="68"/>
      <c r="S27" s="88"/>
      <c r="T27" s="88"/>
      <c r="U27" s="88"/>
      <c r="V27" s="88"/>
      <c r="W27" s="88"/>
      <c r="X27" s="88"/>
      <c r="Y27" s="88"/>
      <c r="Z27" s="88"/>
      <c r="AA27" s="88"/>
      <c r="AB27" s="88"/>
      <c r="AC27" s="88"/>
      <c r="AD27" s="88"/>
      <c r="AE27" s="88"/>
    </row>
    <row r="28" spans="1:31">
      <c r="A28" s="932" t="s">
        <v>41</v>
      </c>
      <c r="B28" s="932"/>
      <c r="C28" s="932"/>
      <c r="D28" s="932"/>
      <c r="E28" s="932"/>
      <c r="F28" s="932"/>
      <c r="G28" s="932"/>
      <c r="H28" s="932"/>
      <c r="I28" s="932"/>
      <c r="J28" s="932"/>
      <c r="K28" s="932"/>
      <c r="L28" s="932"/>
      <c r="M28" s="932"/>
      <c r="N28" s="932"/>
      <c r="O28" s="932"/>
      <c r="P28" s="932"/>
      <c r="Q28" s="932"/>
      <c r="R28" s="932"/>
      <c r="S28" s="932"/>
      <c r="T28" s="932"/>
      <c r="U28" s="932"/>
      <c r="V28" s="932"/>
      <c r="W28" s="932"/>
      <c r="X28" s="932"/>
      <c r="Y28" s="932"/>
      <c r="Z28" s="932"/>
      <c r="AA28" s="932"/>
      <c r="AB28" s="932"/>
      <c r="AC28" s="88"/>
      <c r="AD28" s="88"/>
      <c r="AE28" s="88"/>
    </row>
    <row r="29" spans="1:31">
      <c r="A29" s="923" t="s">
        <v>42</v>
      </c>
      <c r="B29" s="923"/>
      <c r="C29" s="923"/>
      <c r="D29" s="923"/>
      <c r="E29" s="923"/>
      <c r="F29" s="923"/>
      <c r="G29" s="923"/>
      <c r="H29" s="923"/>
      <c r="I29" s="923"/>
      <c r="J29" s="923"/>
      <c r="K29" s="923"/>
      <c r="L29" s="923"/>
      <c r="M29" s="923"/>
      <c r="N29" s="923"/>
      <c r="O29" s="923"/>
      <c r="P29" s="923"/>
      <c r="Q29" s="923"/>
      <c r="R29" s="923"/>
      <c r="S29" s="923"/>
      <c r="T29" s="923"/>
      <c r="U29" s="923"/>
      <c r="V29" s="923"/>
      <c r="W29" s="923"/>
      <c r="X29" s="923"/>
      <c r="Y29" s="923"/>
      <c r="Z29" s="923"/>
      <c r="AA29" s="923"/>
      <c r="AB29" s="923"/>
      <c r="AC29" s="88"/>
      <c r="AD29" s="88"/>
      <c r="AE29" s="88"/>
    </row>
    <row r="30" spans="1:31">
      <c r="A30" s="924" t="s">
        <v>43</v>
      </c>
      <c r="B30" s="924"/>
      <c r="C30" s="924"/>
      <c r="D30" s="924"/>
      <c r="E30" s="924"/>
      <c r="F30" s="924"/>
      <c r="G30" s="924"/>
      <c r="H30" s="924"/>
      <c r="I30" s="924"/>
      <c r="J30" s="924"/>
      <c r="K30" s="924"/>
      <c r="L30" s="924"/>
      <c r="M30" s="924"/>
      <c r="N30" s="924"/>
      <c r="O30" s="924"/>
      <c r="P30" s="924"/>
      <c r="Q30" s="924"/>
      <c r="R30" s="924"/>
      <c r="S30" s="924"/>
      <c r="T30" s="924"/>
      <c r="U30" s="924"/>
      <c r="V30" s="924"/>
      <c r="W30" s="924"/>
      <c r="X30" s="924"/>
      <c r="Y30" s="924"/>
      <c r="Z30" s="924"/>
      <c r="AA30" s="924"/>
      <c r="AB30" s="924"/>
      <c r="AC30" s="88"/>
      <c r="AD30" s="88"/>
      <c r="AE30" s="88"/>
    </row>
    <row r="31" spans="1:31">
      <c r="A31" s="88"/>
      <c r="B31" s="88"/>
      <c r="C31" s="88"/>
      <c r="D31" s="88"/>
      <c r="E31" s="88"/>
      <c r="F31" s="88"/>
      <c r="G31" s="88"/>
      <c r="H31" s="88"/>
      <c r="I31" s="88"/>
      <c r="J31" s="88"/>
      <c r="K31" s="88"/>
      <c r="L31" s="88"/>
      <c r="M31" s="88"/>
      <c r="N31" s="88"/>
      <c r="O31" s="88"/>
      <c r="P31" s="88"/>
      <c r="Q31" s="88"/>
      <c r="R31" s="88"/>
      <c r="S31" s="88"/>
      <c r="T31" s="88"/>
      <c r="U31" s="88"/>
      <c r="V31" s="88"/>
      <c r="W31" s="88"/>
      <c r="X31" s="88"/>
      <c r="Y31" s="88"/>
      <c r="Z31" s="88"/>
      <c r="AA31" s="88"/>
      <c r="AB31" s="88"/>
      <c r="AC31" s="88"/>
      <c r="AD31" s="88"/>
      <c r="AE31" s="78"/>
    </row>
    <row r="32" spans="1:31">
      <c r="A32" s="88"/>
      <c r="B32" s="88"/>
      <c r="C32" s="88"/>
      <c r="D32" s="88"/>
      <c r="E32" s="88"/>
      <c r="F32" s="88"/>
      <c r="G32" s="88"/>
      <c r="H32" s="88"/>
      <c r="I32" s="88"/>
      <c r="J32" s="88"/>
      <c r="K32" s="88"/>
      <c r="L32" s="88"/>
      <c r="M32" s="88"/>
      <c r="N32" s="88"/>
      <c r="O32" s="88"/>
      <c r="P32" s="88"/>
      <c r="Q32" s="88"/>
      <c r="R32" s="88"/>
      <c r="S32" s="88"/>
      <c r="T32" s="88"/>
      <c r="U32" s="88"/>
      <c r="V32" s="88"/>
      <c r="W32" s="88"/>
      <c r="X32" s="88"/>
      <c r="Y32" s="88"/>
      <c r="Z32" s="88"/>
      <c r="AA32" s="88"/>
      <c r="AB32" s="88"/>
      <c r="AC32" s="88"/>
      <c r="AD32" s="88"/>
      <c r="AE32" s="78"/>
    </row>
    <row r="33" spans="1:31">
      <c r="A33" s="88"/>
      <c r="B33" s="88"/>
      <c r="C33" s="88"/>
      <c r="D33" s="88"/>
      <c r="E33" s="88"/>
      <c r="F33" s="88"/>
      <c r="G33" s="88"/>
      <c r="H33" s="88"/>
      <c r="I33" s="88"/>
      <c r="J33" s="88"/>
      <c r="K33" s="88"/>
      <c r="L33" s="88"/>
      <c r="M33" s="88"/>
      <c r="N33" s="88"/>
      <c r="O33" s="88"/>
      <c r="P33" s="88"/>
      <c r="Q33" s="88"/>
      <c r="R33" s="88"/>
      <c r="S33" s="88"/>
      <c r="T33" s="88"/>
      <c r="U33" s="88"/>
      <c r="V33" s="88"/>
      <c r="W33" s="88"/>
      <c r="X33" s="88"/>
      <c r="Y33" s="88"/>
      <c r="Z33" s="88"/>
      <c r="AA33" s="88"/>
      <c r="AB33" s="88"/>
      <c r="AC33" s="88"/>
      <c r="AD33" s="88"/>
      <c r="AE33" s="78"/>
    </row>
  </sheetData>
  <mergeCells count="81">
    <mergeCell ref="A29:AB29"/>
    <mergeCell ref="A30:AB30"/>
    <mergeCell ref="P13:Q13"/>
    <mergeCell ref="A18:L18"/>
    <mergeCell ref="O18:AB18"/>
    <mergeCell ref="A19:L26"/>
    <mergeCell ref="O19:AB26"/>
    <mergeCell ref="A28:AB28"/>
    <mergeCell ref="B13:E13"/>
    <mergeCell ref="F13:G13"/>
    <mergeCell ref="H13:I13"/>
    <mergeCell ref="J13:K13"/>
    <mergeCell ref="L13:M13"/>
    <mergeCell ref="N13:O13"/>
    <mergeCell ref="P11:Q11"/>
    <mergeCell ref="B12:E12"/>
    <mergeCell ref="F12:G12"/>
    <mergeCell ref="H12:I12"/>
    <mergeCell ref="J12:K12"/>
    <mergeCell ref="L12:M12"/>
    <mergeCell ref="N12:O12"/>
    <mergeCell ref="P12:Q12"/>
    <mergeCell ref="B11:E11"/>
    <mergeCell ref="F11:G11"/>
    <mergeCell ref="H11:I11"/>
    <mergeCell ref="J11:K11"/>
    <mergeCell ref="L11:M11"/>
    <mergeCell ref="N11:O11"/>
    <mergeCell ref="P9:Q9"/>
    <mergeCell ref="B10:E10"/>
    <mergeCell ref="F10:G10"/>
    <mergeCell ref="H10:I10"/>
    <mergeCell ref="J10:K10"/>
    <mergeCell ref="L10:M10"/>
    <mergeCell ref="N10:O10"/>
    <mergeCell ref="P10:Q10"/>
    <mergeCell ref="B9:E9"/>
    <mergeCell ref="F9:G9"/>
    <mergeCell ref="H9:I9"/>
    <mergeCell ref="J9:K9"/>
    <mergeCell ref="L9:M9"/>
    <mergeCell ref="N9:O9"/>
    <mergeCell ref="P7:Q7"/>
    <mergeCell ref="B8:E8"/>
    <mergeCell ref="F8:G8"/>
    <mergeCell ref="H8:I8"/>
    <mergeCell ref="J8:K8"/>
    <mergeCell ref="L8:M8"/>
    <mergeCell ref="N8:O8"/>
    <mergeCell ref="P8:Q8"/>
    <mergeCell ref="B7:E7"/>
    <mergeCell ref="F7:G7"/>
    <mergeCell ref="H7:I7"/>
    <mergeCell ref="J7:K7"/>
    <mergeCell ref="L7:M7"/>
    <mergeCell ref="N7:O7"/>
    <mergeCell ref="P5:Q5"/>
    <mergeCell ref="B6:E6"/>
    <mergeCell ref="F6:G6"/>
    <mergeCell ref="H6:I6"/>
    <mergeCell ref="J6:K6"/>
    <mergeCell ref="L6:M6"/>
    <mergeCell ref="N6:O6"/>
    <mergeCell ref="P6:Q6"/>
    <mergeCell ref="B5:E5"/>
    <mergeCell ref="F5:G5"/>
    <mergeCell ref="H5:I5"/>
    <mergeCell ref="J5:K5"/>
    <mergeCell ref="L5:M5"/>
    <mergeCell ref="N5:O5"/>
    <mergeCell ref="P4:Q4"/>
    <mergeCell ref="A1:AB1"/>
    <mergeCell ref="X2:AA2"/>
    <mergeCell ref="A3:I3"/>
    <mergeCell ref="J3:AB3"/>
    <mergeCell ref="B4:E4"/>
    <mergeCell ref="F4:G4"/>
    <mergeCell ref="H4:I4"/>
    <mergeCell ref="J4:K4"/>
    <mergeCell ref="L4:M4"/>
    <mergeCell ref="N4:O4"/>
  </mergeCells>
  <phoneticPr fontId="1"/>
  <conditionalFormatting sqref="A5:A6">
    <cfRule type="containsText" dxfId="536" priority="16" operator="containsText" text="●">
      <formula>NOT(ISERROR(SEARCH("●",A5)))</formula>
    </cfRule>
    <cfRule type="containsText" dxfId="535" priority="17" operator="containsText" text="×">
      <formula>NOT(ISERROR(SEARCH("×",A5)))</formula>
    </cfRule>
  </conditionalFormatting>
  <conditionalFormatting sqref="A5:A11">
    <cfRule type="containsText" dxfId="534" priority="18" operator="containsText" text="▲">
      <formula>NOT(ISERROR(SEARCH("▲",A5)))</formula>
    </cfRule>
  </conditionalFormatting>
  <conditionalFormatting sqref="A5:A11">
    <cfRule type="containsText" dxfId="533" priority="23" operator="containsText" text="H">
      <formula>NOT(ISERROR(SEARCH("H",A5)))</formula>
    </cfRule>
    <cfRule type="containsText" dxfId="532" priority="24" operator="containsText" text="●">
      <formula>NOT(ISERROR(SEARCH("●",A5)))</formula>
    </cfRule>
    <cfRule type="containsText" dxfId="531" priority="25" operator="containsText" text="×">
      <formula>NOT(ISERROR(SEARCH("×",A5)))</formula>
    </cfRule>
    <cfRule type="expression" dxfId="530" priority="26">
      <formula>"A1=""●"""</formula>
    </cfRule>
  </conditionalFormatting>
  <conditionalFormatting sqref="A12">
    <cfRule type="containsText" dxfId="529" priority="11" operator="containsText" text="▲">
      <formula>NOT(ISERROR(SEARCH("▲",A12)))</formula>
    </cfRule>
    <cfRule type="containsText" dxfId="528" priority="12" operator="containsText" text="H">
      <formula>NOT(ISERROR(SEARCH("H",A12)))</formula>
    </cfRule>
    <cfRule type="containsText" dxfId="527" priority="13" operator="containsText" text="●">
      <formula>NOT(ISERROR(SEARCH("●",A12)))</formula>
    </cfRule>
    <cfRule type="containsText" dxfId="526" priority="14" operator="containsText" text="×">
      <formula>NOT(ISERROR(SEARCH("×",A12)))</formula>
    </cfRule>
    <cfRule type="expression" dxfId="525" priority="15">
      <formula>"A1=""●"""</formula>
    </cfRule>
  </conditionalFormatting>
  <conditionalFormatting sqref="A9">
    <cfRule type="containsText" dxfId="524" priority="6" operator="containsText" text="▲">
      <formula>NOT(ISERROR(SEARCH("▲",A9)))</formula>
    </cfRule>
    <cfRule type="containsText" dxfId="523" priority="7" operator="containsText" text="H">
      <formula>NOT(ISERROR(SEARCH("H",A9)))</formula>
    </cfRule>
    <cfRule type="containsText" dxfId="522" priority="8" operator="containsText" text="●">
      <formula>NOT(ISERROR(SEARCH("●",A9)))</formula>
    </cfRule>
    <cfRule type="containsText" dxfId="521" priority="9" operator="containsText" text="×">
      <formula>NOT(ISERROR(SEARCH("×",A9)))</formula>
    </cfRule>
    <cfRule type="expression" dxfId="520" priority="10">
      <formula>"A1=""●"""</formula>
    </cfRule>
  </conditionalFormatting>
  <conditionalFormatting sqref="A13">
    <cfRule type="containsText" dxfId="67" priority="1" operator="containsText" text="▲">
      <formula>NOT(ISERROR(SEARCH("▲",A13)))</formula>
    </cfRule>
    <cfRule type="containsText" dxfId="66" priority="2" operator="containsText" text="H">
      <formula>NOT(ISERROR(SEARCH("H",A13)))</formula>
    </cfRule>
    <cfRule type="containsText" dxfId="65" priority="3" operator="containsText" text="●">
      <formula>NOT(ISERROR(SEARCH("●",A13)))</formula>
    </cfRule>
    <cfRule type="containsText" dxfId="64" priority="4" operator="containsText" text="×">
      <formula>NOT(ISERROR(SEARCH("×",A13)))</formula>
    </cfRule>
    <cfRule type="expression" dxfId="63" priority="5">
      <formula>"A1=""●"""</formula>
    </cfRule>
  </conditionalFormatting>
  <pageMargins left="0.7" right="0.7" top="0.75" bottom="0.75" header="0.3" footer="0.3"/>
  <pageSetup paperSize="9" scale="8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rgb="FFFF0000"/>
    <pageSetUpPr fitToPage="1"/>
  </sheetPr>
  <dimension ref="A1:AD33"/>
  <sheetViews>
    <sheetView showWhiteSpace="0" view="pageBreakPreview" zoomScale="110" zoomScaleNormal="80" zoomScaleSheetLayoutView="110" zoomScalePageLayoutView="10" workbookViewId="0">
      <selection activeCell="AG9" sqref="AG9"/>
    </sheetView>
  </sheetViews>
  <sheetFormatPr defaultColWidth="9" defaultRowHeight="13"/>
  <cols>
    <col min="1" max="26" width="5.6328125" style="88" customWidth="1"/>
    <col min="27" max="27" width="6.26953125" style="88" customWidth="1"/>
    <col min="28" max="28" width="4.90625" style="88" customWidth="1"/>
    <col min="29" max="29" width="5.6328125" style="88" customWidth="1"/>
    <col min="30" max="16384" width="9" style="88"/>
  </cols>
  <sheetData>
    <row r="1" spans="1:30" ht="43.5" customHeight="1">
      <c r="A1" s="987" t="s">
        <v>82</v>
      </c>
      <c r="B1" s="987"/>
      <c r="C1" s="987"/>
      <c r="D1" s="987"/>
      <c r="E1" s="987"/>
      <c r="F1" s="987"/>
      <c r="G1" s="987"/>
      <c r="H1" s="987"/>
      <c r="I1" s="987"/>
      <c r="J1" s="987"/>
      <c r="K1" s="987"/>
      <c r="L1" s="987"/>
      <c r="M1" s="987"/>
      <c r="N1" s="987"/>
      <c r="O1" s="987"/>
      <c r="P1" s="987"/>
      <c r="Q1" s="987"/>
      <c r="R1" s="987"/>
      <c r="S1" s="987"/>
      <c r="T1" s="987"/>
      <c r="U1" s="987"/>
      <c r="V1" s="987"/>
      <c r="W1" s="987"/>
      <c r="X1" s="987"/>
      <c r="Y1" s="987"/>
      <c r="Z1" s="987"/>
      <c r="AA1" s="987"/>
      <c r="AB1" s="987"/>
      <c r="AC1" s="987"/>
    </row>
    <row r="2" spans="1:30" ht="22.15" customHeight="1">
      <c r="I2" s="90"/>
      <c r="J2" s="90"/>
      <c r="K2" s="90"/>
      <c r="L2" s="90"/>
      <c r="M2" s="90"/>
      <c r="N2" s="90"/>
      <c r="O2" s="90"/>
      <c r="P2" s="90"/>
      <c r="Q2" s="90"/>
      <c r="R2" s="8"/>
      <c r="S2" s="8"/>
      <c r="T2" s="2"/>
      <c r="U2" s="7"/>
      <c r="V2" s="7"/>
      <c r="W2" s="7"/>
      <c r="X2" s="7"/>
      <c r="Y2" s="117" t="s">
        <v>45</v>
      </c>
      <c r="Z2" s="988">
        <f ca="1">TODAY()</f>
        <v>46303</v>
      </c>
      <c r="AA2" s="988"/>
      <c r="AB2" s="988"/>
      <c r="AC2" s="988"/>
    </row>
    <row r="3" spans="1:30" ht="18" customHeight="1">
      <c r="A3" s="1420" t="s">
        <v>485</v>
      </c>
      <c r="B3" s="1420"/>
      <c r="C3" s="1420"/>
      <c r="D3" s="1420"/>
      <c r="E3" s="1420"/>
      <c r="F3" s="1420"/>
      <c r="G3" s="1420"/>
      <c r="H3" s="1420"/>
      <c r="I3" s="1420"/>
      <c r="J3" s="1420"/>
      <c r="K3" s="1421" t="s">
        <v>39</v>
      </c>
      <c r="L3" s="1421"/>
      <c r="M3" s="1421"/>
      <c r="N3" s="1421"/>
      <c r="O3" s="1421"/>
      <c r="P3" s="1421"/>
      <c r="Q3" s="1421"/>
      <c r="R3" s="1421"/>
      <c r="S3" s="1421"/>
      <c r="T3" s="1421"/>
      <c r="U3" s="1421"/>
      <c r="V3" s="1421"/>
      <c r="W3" s="1421"/>
      <c r="X3" s="1421"/>
      <c r="Y3" s="1421"/>
      <c r="Z3" s="1421"/>
      <c r="AA3" s="1421"/>
      <c r="AB3" s="1421"/>
      <c r="AC3" s="1421"/>
    </row>
    <row r="4" spans="1:30" s="1" customFormat="1" ht="18" customHeight="1">
      <c r="A4" s="237" t="s">
        <v>40</v>
      </c>
      <c r="B4" s="1276" t="s">
        <v>0</v>
      </c>
      <c r="C4" s="1276"/>
      <c r="D4" s="1276"/>
      <c r="E4" s="1276"/>
      <c r="F4" s="1276" t="s">
        <v>1</v>
      </c>
      <c r="G4" s="1276"/>
      <c r="H4" s="1276"/>
      <c r="I4" s="1422" t="s">
        <v>75</v>
      </c>
      <c r="J4" s="1422"/>
      <c r="K4" s="1276" t="s">
        <v>70</v>
      </c>
      <c r="L4" s="1276"/>
      <c r="M4" s="1276" t="s">
        <v>71</v>
      </c>
      <c r="N4" s="1276"/>
      <c r="O4" s="1276" t="s">
        <v>18</v>
      </c>
      <c r="P4" s="1276"/>
      <c r="Q4" s="1276" t="s">
        <v>21</v>
      </c>
      <c r="R4" s="1276"/>
      <c r="S4" s="12"/>
      <c r="T4" s="284" t="s">
        <v>136</v>
      </c>
      <c r="U4" s="284"/>
      <c r="V4" s="284"/>
      <c r="W4" s="284"/>
      <c r="X4" s="284"/>
      <c r="Y4" s="284"/>
      <c r="Z4" s="284"/>
      <c r="AA4" s="294"/>
      <c r="AB4" s="294"/>
      <c r="AC4" s="299"/>
    </row>
    <row r="5" spans="1:30" ht="18" customHeight="1">
      <c r="A5" s="763" t="s">
        <v>119</v>
      </c>
      <c r="B5" s="1417" t="str">
        <f>トータル!B330&amp;""</f>
        <v>SITC GUANGDONG</v>
      </c>
      <c r="C5" s="1417"/>
      <c r="D5" s="1417"/>
      <c r="E5" s="1417"/>
      <c r="F5" s="1419" t="str">
        <f>トータル!C330</f>
        <v>2622S</v>
      </c>
      <c r="G5" s="1418"/>
      <c r="H5" s="1418"/>
      <c r="I5" s="1415" t="str">
        <f>トータル!D330</f>
        <v>10/17-18</v>
      </c>
      <c r="J5" s="1415"/>
      <c r="K5" s="1415" t="str">
        <f>トータル!F330</f>
        <v>10/13</v>
      </c>
      <c r="L5" s="1415"/>
      <c r="M5" s="1415" t="str">
        <f>トータル!H330</f>
        <v>10/13</v>
      </c>
      <c r="N5" s="1415"/>
      <c r="O5" s="1415" t="str">
        <f>トータル!I330</f>
        <v>10/30</v>
      </c>
      <c r="P5" s="1415"/>
      <c r="Q5" s="1415" t="s">
        <v>95</v>
      </c>
      <c r="R5" s="1415"/>
      <c r="S5" s="8"/>
      <c r="T5" s="481" t="s">
        <v>132</v>
      </c>
      <c r="U5" s="284"/>
      <c r="V5" s="284"/>
      <c r="W5" s="284"/>
      <c r="X5" s="284"/>
      <c r="Y5" s="284"/>
      <c r="Z5" s="284"/>
      <c r="AA5" s="294"/>
      <c r="AB5" s="294"/>
      <c r="AC5" s="299"/>
      <c r="AD5" s="97"/>
    </row>
    <row r="6" spans="1:30" ht="18" customHeight="1">
      <c r="A6" s="763"/>
      <c r="B6" s="1383" t="str">
        <f>トータル!B331</f>
        <v>WAN HAI 296</v>
      </c>
      <c r="C6" s="1383"/>
      <c r="D6" s="1383"/>
      <c r="E6" s="1383"/>
      <c r="F6" s="1385" t="str">
        <f>トータル!C331</f>
        <v>S065</v>
      </c>
      <c r="G6" s="1425"/>
      <c r="H6" s="1425"/>
      <c r="I6" s="1416" t="str">
        <f>トータル!D331</f>
        <v>10/22-23</v>
      </c>
      <c r="J6" s="1416"/>
      <c r="K6" s="1416" t="str">
        <f>トータル!F331</f>
        <v>10/20</v>
      </c>
      <c r="L6" s="1416"/>
      <c r="M6" s="1416" t="str">
        <f>トータル!H331</f>
        <v>10/20</v>
      </c>
      <c r="N6" s="1416"/>
      <c r="O6" s="1416" t="str">
        <f>トータル!I331</f>
        <v>11/03</v>
      </c>
      <c r="P6" s="1416"/>
      <c r="Q6" s="1416" t="str">
        <f>トータル!K331</f>
        <v>IAL</v>
      </c>
      <c r="R6" s="1416"/>
      <c r="S6" s="8"/>
      <c r="T6" s="271"/>
      <c r="U6" s="287"/>
      <c r="V6" s="287"/>
      <c r="W6" s="287"/>
      <c r="X6" s="287"/>
      <c r="Y6" s="287"/>
      <c r="Z6" s="287"/>
      <c r="AA6" s="287"/>
      <c r="AB6" s="287"/>
      <c r="AC6" s="299"/>
      <c r="AD6" s="97"/>
    </row>
    <row r="7" spans="1:30" ht="18" customHeight="1">
      <c r="A7" s="763"/>
      <c r="B7" s="1417" t="str">
        <f>トータル!B332</f>
        <v>WAN HAI 290</v>
      </c>
      <c r="C7" s="1417"/>
      <c r="D7" s="1417"/>
      <c r="E7" s="1417"/>
      <c r="F7" s="1418" t="str">
        <f>トータル!C332</f>
        <v>S092</v>
      </c>
      <c r="G7" s="1418"/>
      <c r="H7" s="1418"/>
      <c r="I7" s="1415" t="str">
        <f>トータル!D332</f>
        <v>10/29-30</v>
      </c>
      <c r="J7" s="1415"/>
      <c r="K7" s="1415" t="str">
        <f>トータル!F332</f>
        <v>10/27</v>
      </c>
      <c r="L7" s="1415"/>
      <c r="M7" s="1415" t="str">
        <f>トータル!H332</f>
        <v>10/27</v>
      </c>
      <c r="N7" s="1415"/>
      <c r="O7" s="1415" t="str">
        <f>トータル!I332</f>
        <v>11/10</v>
      </c>
      <c r="P7" s="1415"/>
      <c r="Q7" s="1415" t="str">
        <f>トータル!K332</f>
        <v>IAL</v>
      </c>
      <c r="R7" s="1415"/>
      <c r="S7" s="8"/>
      <c r="T7" s="295" t="s">
        <v>133</v>
      </c>
      <c r="U7" s="288"/>
      <c r="V7" s="288"/>
      <c r="W7" s="288"/>
      <c r="X7" s="288"/>
      <c r="Y7" s="288"/>
      <c r="Z7" s="288"/>
      <c r="AA7" s="287"/>
      <c r="AB7" s="287"/>
      <c r="AC7" s="299"/>
      <c r="AD7" s="97"/>
    </row>
    <row r="8" spans="1:30" ht="18" customHeight="1">
      <c r="A8" s="763" t="s">
        <v>37</v>
      </c>
      <c r="B8" s="1098" t="str">
        <f>トータル!B333</f>
        <v>INTERASIA PURSUIT</v>
      </c>
      <c r="C8" s="1098"/>
      <c r="D8" s="1098"/>
      <c r="E8" s="1098"/>
      <c r="F8" s="1083" t="str">
        <f>トータル!C333</f>
        <v>S100</v>
      </c>
      <c r="G8" s="1083"/>
      <c r="H8" s="1083"/>
      <c r="I8" s="1423" t="str">
        <f>トータル!D333</f>
        <v>11/05-06</v>
      </c>
      <c r="J8" s="1423"/>
      <c r="K8" s="1423" t="str">
        <f>トータル!F333</f>
        <v>11/02</v>
      </c>
      <c r="L8" s="1423"/>
      <c r="M8" s="1424" t="str">
        <f>トータル!H333</f>
        <v>11/02</v>
      </c>
      <c r="N8" s="1424"/>
      <c r="O8" s="1423" t="str">
        <f>トータル!I333</f>
        <v>11/17</v>
      </c>
      <c r="P8" s="1423"/>
      <c r="Q8" s="1423" t="str">
        <f>トータル!K333</f>
        <v>IAL</v>
      </c>
      <c r="R8" s="1423"/>
      <c r="S8" s="8"/>
      <c r="T8" s="295" t="s">
        <v>134</v>
      </c>
      <c r="U8" s="300"/>
      <c r="V8" s="300"/>
      <c r="W8" s="300"/>
      <c r="X8" s="300"/>
      <c r="Y8" s="300"/>
      <c r="Z8" s="300"/>
      <c r="AA8" s="296"/>
      <c r="AB8" s="296"/>
      <c r="AC8" s="299"/>
      <c r="AD8" s="97"/>
    </row>
    <row r="9" spans="1:30" ht="18" customHeight="1">
      <c r="A9" s="763"/>
      <c r="B9" s="1098" t="str">
        <f>トータル!B334</f>
        <v>WAN HAI 296</v>
      </c>
      <c r="C9" s="1098"/>
      <c r="D9" s="1098"/>
      <c r="E9" s="1098"/>
      <c r="F9" s="1083" t="str">
        <f>トータル!C334</f>
        <v>S066</v>
      </c>
      <c r="G9" s="1083"/>
      <c r="H9" s="1083"/>
      <c r="I9" s="1423" t="str">
        <f>トータル!D334</f>
        <v>11/12-13</v>
      </c>
      <c r="J9" s="1423"/>
      <c r="K9" s="1423" t="str">
        <f>トータル!F334</f>
        <v>11/10</v>
      </c>
      <c r="L9" s="1423"/>
      <c r="M9" s="1424" t="str">
        <f>トータル!H334</f>
        <v>11/10</v>
      </c>
      <c r="N9" s="1424"/>
      <c r="O9" s="1423" t="str">
        <f>トータル!I334</f>
        <v>11/24</v>
      </c>
      <c r="P9" s="1423"/>
      <c r="Q9" s="1423" t="str">
        <f>トータル!K334</f>
        <v>IAL</v>
      </c>
      <c r="R9" s="1423"/>
      <c r="S9" s="8"/>
      <c r="T9" s="295" t="s">
        <v>135</v>
      </c>
      <c r="U9" s="301"/>
      <c r="V9" s="301"/>
      <c r="W9" s="301"/>
      <c r="X9" s="301"/>
      <c r="Y9" s="301"/>
      <c r="Z9" s="301"/>
      <c r="AA9" s="298"/>
      <c r="AB9" s="298"/>
      <c r="AC9" s="299"/>
    </row>
    <row r="10" spans="1:30" ht="18" customHeight="1">
      <c r="A10" s="763"/>
      <c r="B10" s="1098" t="str">
        <f>トータル!B335</f>
        <v>WAN HAI 290</v>
      </c>
      <c r="C10" s="1098"/>
      <c r="D10" s="1098"/>
      <c r="E10" s="1098"/>
      <c r="F10" s="1083" t="str">
        <f>トータル!C335</f>
        <v>S093</v>
      </c>
      <c r="G10" s="1083"/>
      <c r="H10" s="1083"/>
      <c r="I10" s="1423" t="str">
        <f>トータル!D335</f>
        <v>11/19-20</v>
      </c>
      <c r="J10" s="1423"/>
      <c r="K10" s="1423" t="str">
        <f>トータル!F335</f>
        <v>11/17</v>
      </c>
      <c r="L10" s="1423"/>
      <c r="M10" s="1424" t="str">
        <f>トータル!H335</f>
        <v>11/17</v>
      </c>
      <c r="N10" s="1424"/>
      <c r="O10" s="1423" t="str">
        <f>トータル!I335</f>
        <v>12/01</v>
      </c>
      <c r="P10" s="1423"/>
      <c r="Q10" s="1423" t="str">
        <f>トータル!K335</f>
        <v>IAL</v>
      </c>
      <c r="R10" s="1423"/>
      <c r="S10" s="8"/>
      <c r="T10" s="295"/>
      <c r="U10" s="297"/>
      <c r="V10" s="297"/>
      <c r="W10" s="297"/>
      <c r="X10" s="297"/>
      <c r="Y10" s="297"/>
      <c r="Z10" s="298"/>
      <c r="AA10" s="298"/>
      <c r="AB10" s="298"/>
      <c r="AC10" s="299"/>
    </row>
    <row r="11" spans="1:30" ht="18" customHeight="1">
      <c r="A11" s="814"/>
      <c r="B11" s="1103" t="str">
        <f>トータル!B336</f>
        <v>INTERASIA PURSUIT</v>
      </c>
      <c r="C11" s="1103"/>
      <c r="D11" s="1103"/>
      <c r="E11" s="1103"/>
      <c r="F11" s="1426" t="str">
        <f>トータル!C336</f>
        <v>S101</v>
      </c>
      <c r="G11" s="1426"/>
      <c r="H11" s="1426"/>
      <c r="I11" s="1427" t="str">
        <f>トータル!D336</f>
        <v>11/26-27</v>
      </c>
      <c r="J11" s="1427"/>
      <c r="K11" s="1427" t="str">
        <f>トータル!F336</f>
        <v>11/24</v>
      </c>
      <c r="L11" s="1427"/>
      <c r="M11" s="1428" t="str">
        <f>トータル!H336</f>
        <v>11/24</v>
      </c>
      <c r="N11" s="1428"/>
      <c r="O11" s="1427" t="str">
        <f>トータル!I336</f>
        <v>12/08</v>
      </c>
      <c r="P11" s="1427"/>
      <c r="Q11" s="1427" t="str">
        <f>トータル!K336</f>
        <v>IAL</v>
      </c>
      <c r="R11" s="1427"/>
      <c r="S11" s="8"/>
      <c r="T11" s="360" t="s">
        <v>156</v>
      </c>
      <c r="U11" s="315"/>
      <c r="V11" s="315"/>
      <c r="W11" s="315"/>
      <c r="X11" s="315"/>
      <c r="Y11" s="315"/>
      <c r="Z11" s="315"/>
      <c r="AA11" s="315"/>
      <c r="AB11" s="315"/>
      <c r="AC11" s="299"/>
    </row>
    <row r="12" spans="1:30" ht="18" customHeight="1">
      <c r="A12" s="865"/>
      <c r="B12" s="1431">
        <f>トータル!B337</f>
        <v>0</v>
      </c>
      <c r="C12" s="1431"/>
      <c r="D12" s="1431"/>
      <c r="E12" s="1431"/>
      <c r="F12" s="1432">
        <f>トータル!C337</f>
        <v>0</v>
      </c>
      <c r="G12" s="1432"/>
      <c r="H12" s="1432"/>
      <c r="I12" s="1429" t="str">
        <f>トータル!D337</f>
        <v>12/03-04</v>
      </c>
      <c r="J12" s="1429"/>
      <c r="K12" s="1429" t="str">
        <f>トータル!F337</f>
        <v>12/01</v>
      </c>
      <c r="L12" s="1429"/>
      <c r="M12" s="1429" t="str">
        <f>トータル!H337</f>
        <v>12/01</v>
      </c>
      <c r="N12" s="1429"/>
      <c r="O12" s="1429" t="str">
        <f>トータル!I337</f>
        <v>12/15</v>
      </c>
      <c r="P12" s="1429"/>
      <c r="Q12" s="1429" t="str">
        <f>トータル!K337</f>
        <v>IAL</v>
      </c>
      <c r="R12" s="1429"/>
      <c r="S12" s="8"/>
      <c r="T12" s="315" t="s">
        <v>497</v>
      </c>
      <c r="U12" s="315"/>
      <c r="V12" s="315"/>
      <c r="W12" s="315"/>
      <c r="X12" s="315"/>
      <c r="Y12" s="315"/>
      <c r="Z12" s="315"/>
      <c r="AA12" s="315"/>
      <c r="AB12" s="315"/>
      <c r="AC12" s="299"/>
    </row>
    <row r="13" spans="1:30" ht="18" customHeight="1">
      <c r="A13" s="691"/>
      <c r="B13" s="1299">
        <f>トータル!B338</f>
        <v>0</v>
      </c>
      <c r="C13" s="1299"/>
      <c r="D13" s="1299"/>
      <c r="E13" s="1299"/>
      <c r="F13" s="1066">
        <f>トータル!C338</f>
        <v>0</v>
      </c>
      <c r="G13" s="1066"/>
      <c r="H13" s="1066"/>
      <c r="I13" s="1430" t="str">
        <f>トータル!D338</f>
        <v>12/10-11</v>
      </c>
      <c r="J13" s="1430"/>
      <c r="K13" s="1430" t="str">
        <f>トータル!F338</f>
        <v>12/08</v>
      </c>
      <c r="L13" s="1430"/>
      <c r="M13" s="1430" t="str">
        <f>トータル!H338</f>
        <v>12/08</v>
      </c>
      <c r="N13" s="1430"/>
      <c r="O13" s="1430" t="str">
        <f>トータル!I338</f>
        <v>12/22</v>
      </c>
      <c r="P13" s="1430"/>
      <c r="Q13" s="1430" t="str">
        <f>トータル!K338</f>
        <v>IAL</v>
      </c>
      <c r="R13" s="1430"/>
      <c r="S13" s="8"/>
      <c r="T13" s="359" t="s">
        <v>140</v>
      </c>
      <c r="U13" s="315"/>
      <c r="V13" s="315"/>
      <c r="W13" s="315"/>
      <c r="X13" s="315"/>
      <c r="Y13" s="315"/>
      <c r="Z13" s="315"/>
      <c r="AA13" s="315"/>
      <c r="AB13" s="315"/>
      <c r="AC13" s="299"/>
    </row>
    <row r="14" spans="1:30" ht="18" customHeight="1">
      <c r="A14" s="691"/>
      <c r="B14" s="1299">
        <f>トータル!B339</f>
        <v>0</v>
      </c>
      <c r="C14" s="1299"/>
      <c r="D14" s="1299"/>
      <c r="E14" s="1299"/>
      <c r="F14" s="1066">
        <f>トータル!C339</f>
        <v>0</v>
      </c>
      <c r="G14" s="1066"/>
      <c r="H14" s="1066"/>
      <c r="I14" s="1430" t="str">
        <f>トータル!D339</f>
        <v>12/17-18</v>
      </c>
      <c r="J14" s="1430"/>
      <c r="K14" s="1430" t="str">
        <f>トータル!F339</f>
        <v>12/15</v>
      </c>
      <c r="L14" s="1430"/>
      <c r="M14" s="1430" t="str">
        <f>トータル!H339</f>
        <v>12/15</v>
      </c>
      <c r="N14" s="1430"/>
      <c r="O14" s="1430" t="str">
        <f>トータル!I339</f>
        <v>12/29</v>
      </c>
      <c r="P14" s="1430"/>
      <c r="Q14" s="1430" t="str">
        <f>トータル!K339</f>
        <v>IAL</v>
      </c>
      <c r="R14" s="1430"/>
      <c r="S14" s="8"/>
      <c r="T14" s="359" t="s">
        <v>851</v>
      </c>
      <c r="U14" s="377"/>
      <c r="V14" s="377"/>
      <c r="W14" s="377"/>
      <c r="X14" s="377"/>
      <c r="Y14" s="377"/>
      <c r="Z14" s="377"/>
      <c r="AA14" s="377"/>
      <c r="AB14" s="377"/>
      <c r="AC14" s="377"/>
    </row>
    <row r="15" spans="1:30" ht="18" customHeight="1">
      <c r="A15" s="700"/>
      <c r="B15" s="1435">
        <f>トータル!B340</f>
        <v>0</v>
      </c>
      <c r="C15" s="1435"/>
      <c r="D15" s="1435"/>
      <c r="E15" s="1435"/>
      <c r="F15" s="1436">
        <f>トータル!C340</f>
        <v>0</v>
      </c>
      <c r="G15" s="1436"/>
      <c r="H15" s="1436"/>
      <c r="I15" s="1437" t="str">
        <f>トータル!D340</f>
        <v>12/25-26</v>
      </c>
      <c r="J15" s="1437"/>
      <c r="K15" s="1437" t="str">
        <f>トータル!F340</f>
        <v>12/22</v>
      </c>
      <c r="L15" s="1437"/>
      <c r="M15" s="1437" t="str">
        <f>トータル!H340</f>
        <v>12/22</v>
      </c>
      <c r="N15" s="1437"/>
      <c r="O15" s="1437" t="str">
        <f>トータル!I340</f>
        <v>01/05</v>
      </c>
      <c r="P15" s="1437"/>
      <c r="Q15" s="1437" t="str">
        <f>トータル!K340</f>
        <v>IAL</v>
      </c>
      <c r="R15" s="1437"/>
      <c r="S15" s="8"/>
      <c r="T15" s="719" t="s">
        <v>495</v>
      </c>
      <c r="U15" s="377"/>
      <c r="V15" s="377"/>
      <c r="W15" s="377"/>
      <c r="X15" s="377"/>
      <c r="Y15" s="377"/>
      <c r="Z15" s="377"/>
      <c r="AA15" s="377"/>
      <c r="AB15" s="377"/>
      <c r="AC15" s="377"/>
    </row>
    <row r="16" spans="1:30" ht="18" customHeight="1">
      <c r="A16" s="718"/>
      <c r="B16" s="180"/>
      <c r="C16" s="180"/>
      <c r="D16" s="180"/>
      <c r="E16" s="180"/>
      <c r="F16" s="180"/>
      <c r="G16" s="180"/>
      <c r="H16" s="180"/>
      <c r="I16" s="180"/>
      <c r="J16" s="180"/>
      <c r="K16" s="180"/>
      <c r="L16" s="180"/>
      <c r="M16" s="180"/>
      <c r="N16" s="180"/>
      <c r="O16" s="109"/>
      <c r="P16" s="179"/>
      <c r="Q16" s="179"/>
      <c r="R16" s="179"/>
      <c r="S16" s="179"/>
      <c r="T16" s="293"/>
      <c r="U16" s="179"/>
      <c r="V16" s="179"/>
      <c r="W16" s="179"/>
      <c r="X16" s="179"/>
      <c r="Y16" s="179"/>
      <c r="Z16" s="179"/>
      <c r="AA16" s="179"/>
      <c r="AB16" s="179"/>
      <c r="AC16" s="179"/>
    </row>
    <row r="17" spans="1:29" ht="18" customHeight="1">
      <c r="A17" s="180"/>
      <c r="B17" s="180"/>
      <c r="C17" s="180"/>
      <c r="D17" s="180"/>
      <c r="E17" s="180"/>
      <c r="F17" s="180"/>
      <c r="G17" s="180"/>
      <c r="H17" s="180"/>
      <c r="I17" s="180"/>
      <c r="J17" s="180"/>
      <c r="K17" s="180"/>
      <c r="L17" s="180"/>
      <c r="M17" s="180"/>
      <c r="N17" s="180"/>
      <c r="O17" s="109"/>
      <c r="P17" s="179"/>
      <c r="Q17" s="179"/>
      <c r="R17" s="179"/>
      <c r="S17" s="179"/>
      <c r="T17" s="293"/>
      <c r="U17" s="179"/>
      <c r="V17" s="179"/>
      <c r="W17" s="179"/>
      <c r="X17" s="179"/>
      <c r="Y17" s="179"/>
      <c r="Z17" s="179"/>
      <c r="AA17" s="179"/>
      <c r="AB17" s="179"/>
      <c r="AC17" s="179"/>
    </row>
    <row r="18" spans="1:29" ht="18" customHeight="1">
      <c r="A18" s="1434" t="s">
        <v>148</v>
      </c>
      <c r="B18" s="1434"/>
      <c r="C18" s="1434"/>
      <c r="D18" s="1434"/>
      <c r="E18" s="1434"/>
      <c r="F18" s="1434"/>
      <c r="G18" s="1434"/>
      <c r="H18" s="1434"/>
      <c r="I18" s="1434"/>
      <c r="J18" s="1434"/>
      <c r="K18" s="1434"/>
      <c r="L18" s="1434"/>
      <c r="M18" s="1434"/>
      <c r="N18" s="181"/>
      <c r="O18" s="103"/>
      <c r="P18" s="1048" t="s">
        <v>224</v>
      </c>
      <c r="Q18" s="1433"/>
      <c r="R18" s="1433"/>
      <c r="S18" s="1433"/>
      <c r="T18" s="1433"/>
      <c r="U18" s="1433"/>
      <c r="V18" s="1433"/>
      <c r="W18" s="1433"/>
      <c r="X18" s="1433"/>
      <c r="Y18" s="1433"/>
      <c r="Z18" s="1433"/>
      <c r="AA18" s="1433"/>
      <c r="AB18" s="1433"/>
      <c r="AC18" s="1433"/>
    </row>
    <row r="19" spans="1:29" ht="22.9" customHeight="1">
      <c r="A19" s="1102" t="s">
        <v>247</v>
      </c>
      <c r="B19" s="1122"/>
      <c r="C19" s="1122"/>
      <c r="D19" s="1122"/>
      <c r="E19" s="1122"/>
      <c r="F19" s="1122"/>
      <c r="G19" s="1122"/>
      <c r="H19" s="1122"/>
      <c r="I19" s="1122"/>
      <c r="J19" s="1122"/>
      <c r="K19" s="1122"/>
      <c r="L19" s="1122"/>
      <c r="M19" s="1122"/>
      <c r="N19" s="181"/>
      <c r="O19" s="103"/>
      <c r="P19" s="1376" t="s">
        <v>375</v>
      </c>
      <c r="Q19" s="1376"/>
      <c r="R19" s="1376"/>
      <c r="S19" s="1376"/>
      <c r="T19" s="1376"/>
      <c r="U19" s="1376"/>
      <c r="V19" s="1376"/>
      <c r="W19" s="1376"/>
      <c r="X19" s="1376"/>
      <c r="Y19" s="1376"/>
      <c r="Z19" s="1376"/>
      <c r="AA19" s="1376"/>
      <c r="AB19" s="1376"/>
      <c r="AC19" s="1376"/>
    </row>
    <row r="20" spans="1:29" ht="18" customHeight="1">
      <c r="A20" s="1122"/>
      <c r="B20" s="1122"/>
      <c r="C20" s="1122"/>
      <c r="D20" s="1122"/>
      <c r="E20" s="1122"/>
      <c r="F20" s="1122"/>
      <c r="G20" s="1122"/>
      <c r="H20" s="1122"/>
      <c r="I20" s="1122"/>
      <c r="J20" s="1122"/>
      <c r="K20" s="1122"/>
      <c r="L20" s="1122"/>
      <c r="M20" s="1122"/>
      <c r="N20" s="181"/>
      <c r="O20" s="103"/>
      <c r="P20" s="1376"/>
      <c r="Q20" s="1376"/>
      <c r="R20" s="1376"/>
      <c r="S20" s="1376"/>
      <c r="T20" s="1376"/>
      <c r="U20" s="1376"/>
      <c r="V20" s="1376"/>
      <c r="W20" s="1376"/>
      <c r="X20" s="1376"/>
      <c r="Y20" s="1376"/>
      <c r="Z20" s="1376"/>
      <c r="AA20" s="1376"/>
      <c r="AB20" s="1376"/>
      <c r="AC20" s="1376"/>
    </row>
    <row r="21" spans="1:29" ht="22.5" customHeight="1">
      <c r="A21" s="1122"/>
      <c r="B21" s="1122"/>
      <c r="C21" s="1122"/>
      <c r="D21" s="1122"/>
      <c r="E21" s="1122"/>
      <c r="F21" s="1122"/>
      <c r="G21" s="1122"/>
      <c r="H21" s="1122"/>
      <c r="I21" s="1122"/>
      <c r="J21" s="1122"/>
      <c r="K21" s="1122"/>
      <c r="L21" s="1122"/>
      <c r="M21" s="1122"/>
      <c r="N21" s="181"/>
      <c r="O21" s="103"/>
      <c r="P21" s="1376"/>
      <c r="Q21" s="1376"/>
      <c r="R21" s="1376"/>
      <c r="S21" s="1376"/>
      <c r="T21" s="1376"/>
      <c r="U21" s="1376"/>
      <c r="V21" s="1376"/>
      <c r="W21" s="1376"/>
      <c r="X21" s="1376"/>
      <c r="Y21" s="1376"/>
      <c r="Z21" s="1376"/>
      <c r="AA21" s="1376"/>
      <c r="AB21" s="1376"/>
      <c r="AC21" s="1376"/>
    </row>
    <row r="22" spans="1:29" ht="18" customHeight="1">
      <c r="A22" s="1122"/>
      <c r="B22" s="1122"/>
      <c r="C22" s="1122"/>
      <c r="D22" s="1122"/>
      <c r="E22" s="1122"/>
      <c r="F22" s="1122"/>
      <c r="G22" s="1122"/>
      <c r="H22" s="1122"/>
      <c r="I22" s="1122"/>
      <c r="J22" s="1122"/>
      <c r="K22" s="1122"/>
      <c r="L22" s="1122"/>
      <c r="M22" s="1122"/>
      <c r="N22" s="181"/>
      <c r="O22" s="103"/>
      <c r="P22" s="1376"/>
      <c r="Q22" s="1376"/>
      <c r="R22" s="1376"/>
      <c r="S22" s="1376"/>
      <c r="T22" s="1376"/>
      <c r="U22" s="1376"/>
      <c r="V22" s="1376"/>
      <c r="W22" s="1376"/>
      <c r="X22" s="1376"/>
      <c r="Y22" s="1376"/>
      <c r="Z22" s="1376"/>
      <c r="AA22" s="1376"/>
      <c r="AB22" s="1376"/>
      <c r="AC22" s="1376"/>
    </row>
    <row r="23" spans="1:29" ht="18" customHeight="1">
      <c r="A23" s="1122"/>
      <c r="B23" s="1122"/>
      <c r="C23" s="1122"/>
      <c r="D23" s="1122"/>
      <c r="E23" s="1122"/>
      <c r="F23" s="1122"/>
      <c r="G23" s="1122"/>
      <c r="H23" s="1122"/>
      <c r="I23" s="1122"/>
      <c r="J23" s="1122"/>
      <c r="K23" s="1122"/>
      <c r="L23" s="1122"/>
      <c r="M23" s="1122"/>
      <c r="N23" s="181"/>
      <c r="O23" s="103"/>
      <c r="P23" s="1376"/>
      <c r="Q23" s="1376"/>
      <c r="R23" s="1376"/>
      <c r="S23" s="1376"/>
      <c r="T23" s="1376"/>
      <c r="U23" s="1376"/>
      <c r="V23" s="1376"/>
      <c r="W23" s="1376"/>
      <c r="X23" s="1376"/>
      <c r="Y23" s="1376"/>
      <c r="Z23" s="1376"/>
      <c r="AA23" s="1376"/>
      <c r="AB23" s="1376"/>
      <c r="AC23" s="1376"/>
    </row>
    <row r="24" spans="1:29" ht="18" customHeight="1">
      <c r="A24" s="1122"/>
      <c r="B24" s="1122"/>
      <c r="C24" s="1122"/>
      <c r="D24" s="1122"/>
      <c r="E24" s="1122"/>
      <c r="F24" s="1122"/>
      <c r="G24" s="1122"/>
      <c r="H24" s="1122"/>
      <c r="I24" s="1122"/>
      <c r="J24" s="1122"/>
      <c r="K24" s="1122"/>
      <c r="L24" s="1122"/>
      <c r="M24" s="1122"/>
      <c r="N24" s="181"/>
      <c r="O24" s="103"/>
      <c r="P24" s="1376"/>
      <c r="Q24" s="1376"/>
      <c r="R24" s="1376"/>
      <c r="S24" s="1376"/>
      <c r="T24" s="1376"/>
      <c r="U24" s="1376"/>
      <c r="V24" s="1376"/>
      <c r="W24" s="1376"/>
      <c r="X24" s="1376"/>
      <c r="Y24" s="1376"/>
      <c r="Z24" s="1376"/>
      <c r="AA24" s="1376"/>
      <c r="AB24" s="1376"/>
      <c r="AC24" s="1376"/>
    </row>
    <row r="25" spans="1:29" ht="22.15" customHeight="1">
      <c r="A25" s="1122"/>
      <c r="B25" s="1122"/>
      <c r="C25" s="1122"/>
      <c r="D25" s="1122"/>
      <c r="E25" s="1122"/>
      <c r="F25" s="1122"/>
      <c r="G25" s="1122"/>
      <c r="H25" s="1122"/>
      <c r="I25" s="1122"/>
      <c r="J25" s="1122"/>
      <c r="K25" s="1122"/>
      <c r="L25" s="1122"/>
      <c r="M25" s="1122"/>
      <c r="N25" s="181"/>
      <c r="O25" s="103"/>
      <c r="P25" s="1376"/>
      <c r="Q25" s="1376"/>
      <c r="R25" s="1376"/>
      <c r="S25" s="1376"/>
      <c r="T25" s="1376"/>
      <c r="U25" s="1376"/>
      <c r="V25" s="1376"/>
      <c r="W25" s="1376"/>
      <c r="X25" s="1376"/>
      <c r="Y25" s="1376"/>
      <c r="Z25" s="1376"/>
      <c r="AA25" s="1376"/>
      <c r="AB25" s="1376"/>
      <c r="AC25" s="1376"/>
    </row>
    <row r="26" spans="1:29" ht="21" customHeight="1">
      <c r="A26" s="1122"/>
      <c r="B26" s="1122"/>
      <c r="C26" s="1122"/>
      <c r="D26" s="1122"/>
      <c r="E26" s="1122"/>
      <c r="F26" s="1122"/>
      <c r="G26" s="1122"/>
      <c r="H26" s="1122"/>
      <c r="I26" s="1122"/>
      <c r="J26" s="1122"/>
      <c r="K26" s="1122"/>
      <c r="L26" s="1122"/>
      <c r="M26" s="1122"/>
      <c r="N26" s="181"/>
      <c r="O26" s="103"/>
      <c r="P26" s="1376"/>
      <c r="Q26" s="1376"/>
      <c r="R26" s="1376"/>
      <c r="S26" s="1376"/>
      <c r="T26" s="1376"/>
      <c r="U26" s="1376"/>
      <c r="V26" s="1376"/>
      <c r="W26" s="1376"/>
      <c r="X26" s="1376"/>
      <c r="Y26" s="1376"/>
      <c r="Z26" s="1376"/>
      <c r="AA26" s="1376"/>
      <c r="AB26" s="1376"/>
      <c r="AC26" s="1376"/>
    </row>
    <row r="27" spans="1:29" ht="14">
      <c r="A27" s="1122"/>
      <c r="B27" s="1122"/>
      <c r="C27" s="1122"/>
      <c r="D27" s="1122"/>
      <c r="E27" s="1122"/>
      <c r="F27" s="1122"/>
      <c r="G27" s="1122"/>
      <c r="H27" s="1122"/>
      <c r="I27" s="1122"/>
      <c r="J27" s="1122"/>
      <c r="K27" s="1122"/>
      <c r="L27" s="1122"/>
      <c r="M27" s="1122"/>
      <c r="N27" s="181"/>
      <c r="O27" s="103"/>
      <c r="P27" s="1376"/>
      <c r="Q27" s="1376"/>
      <c r="R27" s="1376"/>
      <c r="S27" s="1376"/>
      <c r="T27" s="1376"/>
      <c r="U27" s="1376"/>
      <c r="V27" s="1376"/>
      <c r="W27" s="1376"/>
      <c r="X27" s="1376"/>
      <c r="Y27" s="1376"/>
      <c r="Z27" s="1376"/>
      <c r="AA27" s="1376"/>
      <c r="AB27" s="1376"/>
      <c r="AC27" s="1376"/>
    </row>
    <row r="28" spans="1:29" ht="25.9" customHeight="1">
      <c r="A28" s="551" t="s">
        <v>236</v>
      </c>
      <c r="B28" s="336"/>
      <c r="C28" s="336"/>
      <c r="D28" s="336"/>
      <c r="E28" s="336"/>
      <c r="F28" s="336"/>
      <c r="G28" s="336"/>
      <c r="H28" s="336"/>
      <c r="I28" s="336"/>
      <c r="J28" s="336"/>
      <c r="K28" s="333"/>
      <c r="L28" s="333"/>
      <c r="M28" s="333"/>
      <c r="N28" s="181"/>
      <c r="O28" s="103"/>
      <c r="P28" s="551" t="s">
        <v>237</v>
      </c>
      <c r="Q28" s="335"/>
      <c r="R28" s="335"/>
      <c r="S28" s="335"/>
      <c r="T28" s="335"/>
      <c r="U28" s="335"/>
      <c r="V28" s="335"/>
      <c r="W28" s="335"/>
      <c r="X28" s="335"/>
      <c r="Y28" s="335"/>
      <c r="Z28" s="335"/>
      <c r="AA28" s="335"/>
      <c r="AB28" s="335"/>
      <c r="AC28" s="113"/>
    </row>
    <row r="29" spans="1:29" ht="9.65" customHeight="1">
      <c r="A29" s="181"/>
      <c r="B29" s="181"/>
      <c r="C29" s="181"/>
      <c r="D29" s="181"/>
      <c r="E29" s="181"/>
      <c r="F29" s="181"/>
      <c r="G29" s="181"/>
      <c r="H29" s="181"/>
      <c r="I29" s="181"/>
      <c r="J29" s="181"/>
      <c r="K29" s="181"/>
      <c r="L29" s="181"/>
      <c r="M29" s="181"/>
      <c r="N29" s="181"/>
      <c r="O29" s="103"/>
      <c r="P29" s="181"/>
      <c r="Q29" s="181"/>
      <c r="R29" s="181"/>
      <c r="S29" s="181"/>
      <c r="T29" s="181"/>
      <c r="U29" s="181"/>
      <c r="V29" s="181"/>
      <c r="W29" s="181"/>
      <c r="X29" s="181"/>
      <c r="Y29" s="181"/>
      <c r="Z29" s="181"/>
      <c r="AA29" s="181"/>
      <c r="AB29" s="181"/>
      <c r="AC29" s="181"/>
    </row>
    <row r="30" spans="1:29" ht="10.15" customHeight="1"/>
    <row r="31" spans="1:29" ht="22.15" customHeight="1">
      <c r="A31" s="1167" t="s">
        <v>41</v>
      </c>
      <c r="B31" s="1167"/>
      <c r="C31" s="1167"/>
      <c r="D31" s="1167"/>
      <c r="E31" s="1167"/>
      <c r="F31" s="1167"/>
      <c r="G31" s="1167"/>
      <c r="H31" s="1167"/>
      <c r="I31" s="1167"/>
      <c r="J31" s="1167"/>
      <c r="K31" s="1167"/>
      <c r="L31" s="1167"/>
      <c r="M31" s="1167"/>
      <c r="N31" s="1167"/>
      <c r="O31" s="1167"/>
      <c r="P31" s="1167"/>
      <c r="Q31" s="1167"/>
      <c r="R31" s="1167"/>
      <c r="S31" s="1167"/>
      <c r="T31" s="1167"/>
      <c r="U31" s="1167"/>
      <c r="V31" s="1167"/>
      <c r="W31" s="1167"/>
      <c r="X31" s="1167"/>
      <c r="Y31" s="1167"/>
      <c r="Z31" s="1167"/>
      <c r="AA31" s="1167"/>
      <c r="AB31" s="1167"/>
      <c r="AC31" s="1167"/>
    </row>
    <row r="32" spans="1:29" ht="22.15" customHeight="1">
      <c r="A32" s="1168" t="s">
        <v>42</v>
      </c>
      <c r="B32" s="1168"/>
      <c r="C32" s="1168"/>
      <c r="D32" s="1168"/>
      <c r="E32" s="1168"/>
      <c r="F32" s="1168"/>
      <c r="G32" s="1168"/>
      <c r="H32" s="1168"/>
      <c r="I32" s="1168"/>
      <c r="J32" s="1168"/>
      <c r="K32" s="1168"/>
      <c r="L32" s="1168"/>
      <c r="M32" s="1168"/>
      <c r="N32" s="1168"/>
      <c r="O32" s="1168"/>
      <c r="P32" s="1168"/>
      <c r="Q32" s="1168"/>
      <c r="R32" s="1168"/>
      <c r="S32" s="1168"/>
      <c r="T32" s="1168"/>
      <c r="U32" s="1168"/>
      <c r="V32" s="1168"/>
      <c r="W32" s="1168"/>
      <c r="X32" s="1168"/>
      <c r="Y32" s="1168"/>
      <c r="Z32" s="1168"/>
      <c r="AA32" s="1168"/>
      <c r="AB32" s="1168"/>
      <c r="AC32" s="1168"/>
    </row>
    <row r="33" spans="1:29" ht="22.15" customHeight="1">
      <c r="A33" s="1169" t="s">
        <v>43</v>
      </c>
      <c r="B33" s="1169"/>
      <c r="C33" s="1169"/>
      <c r="D33" s="1169"/>
      <c r="E33" s="1169"/>
      <c r="F33" s="1169"/>
      <c r="G33" s="1169"/>
      <c r="H33" s="1169"/>
      <c r="I33" s="1169"/>
      <c r="J33" s="1169"/>
      <c r="K33" s="1169"/>
      <c r="L33" s="1169"/>
      <c r="M33" s="1169"/>
      <c r="N33" s="1169"/>
      <c r="O33" s="1169"/>
      <c r="P33" s="1169"/>
      <c r="Q33" s="1169"/>
      <c r="R33" s="1169"/>
      <c r="S33" s="1169"/>
      <c r="T33" s="1169"/>
      <c r="U33" s="1169"/>
      <c r="V33" s="1169"/>
      <c r="W33" s="1169"/>
      <c r="X33" s="1169"/>
      <c r="Y33" s="1169"/>
      <c r="Z33" s="1169"/>
      <c r="AA33" s="1169"/>
      <c r="AB33" s="1169"/>
      <c r="AC33" s="1169"/>
    </row>
  </sheetData>
  <mergeCells count="95">
    <mergeCell ref="A31:AC31"/>
    <mergeCell ref="A32:AC32"/>
    <mergeCell ref="A33:AC33"/>
    <mergeCell ref="Q14:R14"/>
    <mergeCell ref="B15:E15"/>
    <mergeCell ref="F15:H15"/>
    <mergeCell ref="I15:J15"/>
    <mergeCell ref="K15:L15"/>
    <mergeCell ref="M15:N15"/>
    <mergeCell ref="O15:P15"/>
    <mergeCell ref="Q15:R15"/>
    <mergeCell ref="B14:E14"/>
    <mergeCell ref="F14:H14"/>
    <mergeCell ref="I14:J14"/>
    <mergeCell ref="K14:L14"/>
    <mergeCell ref="M14:N14"/>
    <mergeCell ref="O14:P14"/>
    <mergeCell ref="P19:AC27"/>
    <mergeCell ref="A19:M27"/>
    <mergeCell ref="P18:AC18"/>
    <mergeCell ref="A18:M18"/>
    <mergeCell ref="Q12:R12"/>
    <mergeCell ref="B13:E13"/>
    <mergeCell ref="F13:H13"/>
    <mergeCell ref="I13:J13"/>
    <mergeCell ref="K13:L13"/>
    <mergeCell ref="M13:N13"/>
    <mergeCell ref="O13:P13"/>
    <mergeCell ref="Q13:R13"/>
    <mergeCell ref="B12:E12"/>
    <mergeCell ref="F12:H12"/>
    <mergeCell ref="I12:J12"/>
    <mergeCell ref="K12:L12"/>
    <mergeCell ref="M12:N12"/>
    <mergeCell ref="O12:P12"/>
    <mergeCell ref="Q10:R10"/>
    <mergeCell ref="B11:E11"/>
    <mergeCell ref="F11:H11"/>
    <mergeCell ref="I11:J11"/>
    <mergeCell ref="K11:L11"/>
    <mergeCell ref="M11:N11"/>
    <mergeCell ref="O11:P11"/>
    <mergeCell ref="Q11:R11"/>
    <mergeCell ref="B10:E10"/>
    <mergeCell ref="F10:H10"/>
    <mergeCell ref="I10:J10"/>
    <mergeCell ref="K10:L10"/>
    <mergeCell ref="M10:N10"/>
    <mergeCell ref="O10:P10"/>
    <mergeCell ref="F6:H6"/>
    <mergeCell ref="I7:J7"/>
    <mergeCell ref="O7:P7"/>
    <mergeCell ref="I6:J6"/>
    <mergeCell ref="Q9:R9"/>
    <mergeCell ref="O8:P8"/>
    <mergeCell ref="Q8:R8"/>
    <mergeCell ref="O9:P9"/>
    <mergeCell ref="O6:P6"/>
    <mergeCell ref="B8:E8"/>
    <mergeCell ref="F8:H8"/>
    <mergeCell ref="I8:J8"/>
    <mergeCell ref="K8:L8"/>
    <mergeCell ref="M8:N8"/>
    <mergeCell ref="B9:E9"/>
    <mergeCell ref="F9:H9"/>
    <mergeCell ref="I9:J9"/>
    <mergeCell ref="K9:L9"/>
    <mergeCell ref="M9:N9"/>
    <mergeCell ref="A1:AC1"/>
    <mergeCell ref="Z2:AC2"/>
    <mergeCell ref="A3:J3"/>
    <mergeCell ref="K3:AC3"/>
    <mergeCell ref="B4:E4"/>
    <mergeCell ref="F4:H4"/>
    <mergeCell ref="I4:J4"/>
    <mergeCell ref="K4:L4"/>
    <mergeCell ref="M4:N4"/>
    <mergeCell ref="O4:P4"/>
    <mergeCell ref="Q4:R4"/>
    <mergeCell ref="O5:P5"/>
    <mergeCell ref="Q5:R5"/>
    <mergeCell ref="Q6:R6"/>
    <mergeCell ref="B7:E7"/>
    <mergeCell ref="F7:H7"/>
    <mergeCell ref="Q7:R7"/>
    <mergeCell ref="K6:L6"/>
    <mergeCell ref="M6:N6"/>
    <mergeCell ref="B5:E5"/>
    <mergeCell ref="F5:H5"/>
    <mergeCell ref="I5:J5"/>
    <mergeCell ref="K5:L5"/>
    <mergeCell ref="M5:N5"/>
    <mergeCell ref="B6:E6"/>
    <mergeCell ref="K7:L7"/>
    <mergeCell ref="M7:N7"/>
  </mergeCells>
  <phoneticPr fontId="1"/>
  <conditionalFormatting sqref="A5">
    <cfRule type="containsText" dxfId="519" priority="34" operator="containsText" text="▲">
      <formula>NOT(ISERROR(SEARCH("▲",A5)))</formula>
    </cfRule>
    <cfRule type="containsText" dxfId="518" priority="35" operator="containsText" text="×">
      <formula>NOT(ISERROR(SEARCH("×",A5)))</formula>
    </cfRule>
    <cfRule type="containsText" dxfId="517" priority="36" operator="containsText" text="▲">
      <formula>NOT(ISERROR(SEARCH("▲",A5)))</formula>
    </cfRule>
    <cfRule type="containsText" dxfId="516" priority="37" operator="containsText" text="●">
      <formula>NOT(ISERROR(SEARCH("●",A5)))</formula>
    </cfRule>
    <cfRule type="containsText" dxfId="515" priority="38" operator="containsText" text="×">
      <formula>NOT(ISERROR(SEARCH("×",A5)))</formula>
    </cfRule>
    <cfRule type="containsText" dxfId="514" priority="39" operator="containsText" text="▲">
      <formula>NOT(ISERROR(SEARCH("▲",A5)))</formula>
    </cfRule>
  </conditionalFormatting>
  <conditionalFormatting sqref="A7">
    <cfRule type="containsText" dxfId="513" priority="45" operator="containsText" text="×">
      <formula>NOT(ISERROR(SEARCH("×",A7)))</formula>
    </cfRule>
    <cfRule type="containsText" dxfId="512" priority="47" operator="containsText" text="●">
      <formula>NOT(ISERROR(SEARCH("●",A7)))</formula>
    </cfRule>
    <cfRule type="containsText" dxfId="511" priority="57" operator="containsText" text="▲">
      <formula>NOT(ISERROR(SEARCH("▲",A7)))</formula>
    </cfRule>
    <cfRule type="containsText" dxfId="510" priority="59" operator="containsText" text="×">
      <formula>NOT(ISERROR(SEARCH("×",A7)))</formula>
    </cfRule>
    <cfRule type="containsText" dxfId="509" priority="60" operator="containsText" text="●">
      <formula>NOT(ISERROR(SEARCH("●",A7)))</formula>
    </cfRule>
  </conditionalFormatting>
  <conditionalFormatting sqref="A13:A15">
    <cfRule type="containsText" dxfId="508" priority="31" operator="containsText" text="▲">
      <formula>NOT(ISERROR(SEARCH("▲",A13)))</formula>
    </cfRule>
    <cfRule type="containsText" dxfId="507" priority="32" operator="containsText" text="×">
      <formula>NOT(ISERROR(SEARCH("×",A13)))</formula>
    </cfRule>
    <cfRule type="containsText" dxfId="506" priority="33" operator="containsText" text="●">
      <formula>NOT(ISERROR(SEARCH("●",A13)))</formula>
    </cfRule>
  </conditionalFormatting>
  <conditionalFormatting sqref="A6">
    <cfRule type="containsText" dxfId="505" priority="26" operator="containsText" text="×">
      <formula>NOT(ISERROR(SEARCH("×",A6)))</formula>
    </cfRule>
    <cfRule type="containsText" dxfId="504" priority="27" operator="containsText" text="●">
      <formula>NOT(ISERROR(SEARCH("●",A6)))</formula>
    </cfRule>
    <cfRule type="containsText" dxfId="503" priority="28" operator="containsText" text="▲">
      <formula>NOT(ISERROR(SEARCH("▲",A6)))</formula>
    </cfRule>
    <cfRule type="containsText" dxfId="502" priority="29" operator="containsText" text="×">
      <formula>NOT(ISERROR(SEARCH("×",A6)))</formula>
    </cfRule>
    <cfRule type="containsText" dxfId="501" priority="30" operator="containsText" text="●">
      <formula>NOT(ISERROR(SEARCH("●",A6)))</formula>
    </cfRule>
  </conditionalFormatting>
  <conditionalFormatting sqref="A6">
    <cfRule type="containsText" dxfId="500" priority="21" operator="containsText" text="×">
      <formula>NOT(ISERROR(SEARCH("×",A6)))</formula>
    </cfRule>
    <cfRule type="containsText" dxfId="499" priority="22" operator="containsText" text="●">
      <formula>NOT(ISERROR(SEARCH("●",A6)))</formula>
    </cfRule>
    <cfRule type="containsText" dxfId="498" priority="23" operator="containsText" text="▲">
      <formula>NOT(ISERROR(SEARCH("▲",A6)))</formula>
    </cfRule>
    <cfRule type="containsText" dxfId="497" priority="24" operator="containsText" text="×">
      <formula>NOT(ISERROR(SEARCH("×",A6)))</formula>
    </cfRule>
    <cfRule type="containsText" dxfId="496" priority="25" operator="containsText" text="●">
      <formula>NOT(ISERROR(SEARCH("●",A6)))</formula>
    </cfRule>
  </conditionalFormatting>
  <conditionalFormatting sqref="A5">
    <cfRule type="containsText" dxfId="495" priority="16" operator="containsText" text="×">
      <formula>NOT(ISERROR(SEARCH("×",A5)))</formula>
    </cfRule>
    <cfRule type="containsText" dxfId="494" priority="17" operator="containsText" text="●">
      <formula>NOT(ISERROR(SEARCH("●",A5)))</formula>
    </cfRule>
    <cfRule type="containsText" dxfId="493" priority="18" operator="containsText" text="▲">
      <formula>NOT(ISERROR(SEARCH("▲",A5)))</formula>
    </cfRule>
    <cfRule type="containsText" dxfId="492" priority="19" operator="containsText" text="×">
      <formula>NOT(ISERROR(SEARCH("×",A5)))</formula>
    </cfRule>
    <cfRule type="containsText" dxfId="491" priority="20" operator="containsText" text="●">
      <formula>NOT(ISERROR(SEARCH("●",A5)))</formula>
    </cfRule>
  </conditionalFormatting>
  <conditionalFormatting sqref="A6">
    <cfRule type="containsText" dxfId="490" priority="11" operator="containsText" text="×">
      <formula>NOT(ISERROR(SEARCH("×",A6)))</formula>
    </cfRule>
    <cfRule type="containsText" dxfId="489" priority="12" operator="containsText" text="●">
      <formula>NOT(ISERROR(SEARCH("●",A6)))</formula>
    </cfRule>
    <cfRule type="containsText" dxfId="488" priority="13" operator="containsText" text="▲">
      <formula>NOT(ISERROR(SEARCH("▲",A6)))</formula>
    </cfRule>
    <cfRule type="containsText" dxfId="487" priority="14" operator="containsText" text="×">
      <formula>NOT(ISERROR(SEARCH("×",A6)))</formula>
    </cfRule>
    <cfRule type="containsText" dxfId="486" priority="15" operator="containsText" text="●">
      <formula>NOT(ISERROR(SEARCH("●",A6)))</formula>
    </cfRule>
  </conditionalFormatting>
  <conditionalFormatting sqref="A5">
    <cfRule type="containsText" dxfId="485" priority="6" operator="containsText" text="×">
      <formula>NOT(ISERROR(SEARCH("×",A5)))</formula>
    </cfRule>
    <cfRule type="containsText" dxfId="484" priority="7" operator="containsText" text="●">
      <formula>NOT(ISERROR(SEARCH("●",A5)))</formula>
    </cfRule>
    <cfRule type="containsText" dxfId="483" priority="8" operator="containsText" text="▲">
      <formula>NOT(ISERROR(SEARCH("▲",A5)))</formula>
    </cfRule>
    <cfRule type="containsText" dxfId="482" priority="9" operator="containsText" text="×">
      <formula>NOT(ISERROR(SEARCH("×",A5)))</formula>
    </cfRule>
    <cfRule type="containsText" dxfId="481" priority="10" operator="containsText" text="●">
      <formula>NOT(ISERROR(SEARCH("●",A5)))</formula>
    </cfRule>
  </conditionalFormatting>
  <conditionalFormatting sqref="A5">
    <cfRule type="containsText" dxfId="480" priority="1" operator="containsText" text="×">
      <formula>NOT(ISERROR(SEARCH("×",A5)))</formula>
    </cfRule>
    <cfRule type="containsText" dxfId="479" priority="2" operator="containsText" text="●">
      <formula>NOT(ISERROR(SEARCH("●",A5)))</formula>
    </cfRule>
    <cfRule type="containsText" dxfId="478" priority="3" operator="containsText" text="▲">
      <formula>NOT(ISERROR(SEARCH("▲",A5)))</formula>
    </cfRule>
    <cfRule type="containsText" dxfId="477" priority="4" operator="containsText" text="×">
      <formula>NOT(ISERROR(SEARCH("×",A5)))</formula>
    </cfRule>
    <cfRule type="containsText" dxfId="476" priority="5" operator="containsText" text="●">
      <formula>NOT(ISERROR(SEARCH("●",A5)))</formula>
    </cfRule>
  </conditionalFormatting>
  <hyperlinks>
    <hyperlink ref="T4:AB5" r:id="rId1" display="https://www.utoc.co.jp/business/pdf/a6_export_mail_annai202208.pdf"/>
    <hyperlink ref="T4:T5" r:id="rId2" display="【重要】"/>
    <hyperlink ref="T7:T9" r:id="rId3" display="【推奨】"/>
    <hyperlink ref="T5:T6" r:id="rId4" display="【重要】"/>
    <hyperlink ref="T8:T9" r:id="rId5" display="【推奨】"/>
    <hyperlink ref="T7" r:id="rId6"/>
    <hyperlink ref="T8" r:id="rId7" display="https://online.oceanlinks.co.jp/schedule?area=&amp;from=&amp;to="/>
    <hyperlink ref="T9" r:id="rId8"/>
    <hyperlink ref="T5" r:id="rId9"/>
  </hyperlinks>
  <pageMargins left="0" right="0.19685039370078741" top="0" bottom="0" header="0" footer="0"/>
  <pageSetup paperSize="9" scale="91" orientation="landscape" r:id="rId10"/>
  <drawing r:id="rId1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rgb="FFFF0000"/>
    <pageSetUpPr fitToPage="1"/>
  </sheetPr>
  <dimension ref="A1:AP34"/>
  <sheetViews>
    <sheetView showWhiteSpace="0" view="pageBreakPreview" zoomScale="104" zoomScaleNormal="70" zoomScaleSheetLayoutView="104" zoomScalePageLayoutView="10" workbookViewId="0">
      <selection activeCell="A9" sqref="A9"/>
    </sheetView>
  </sheetViews>
  <sheetFormatPr defaultColWidth="9" defaultRowHeight="13"/>
  <cols>
    <col min="1" max="26" width="5.6328125" style="88" customWidth="1"/>
    <col min="27" max="27" width="6.26953125" style="88" customWidth="1"/>
    <col min="28" max="28" width="4.08984375" style="88" customWidth="1"/>
    <col min="29" max="31" width="5.6328125" style="88" customWidth="1"/>
    <col min="32" max="16384" width="9" style="88"/>
  </cols>
  <sheetData>
    <row r="1" spans="1:42" ht="50.25" customHeight="1">
      <c r="A1" s="987" t="s">
        <v>82</v>
      </c>
      <c r="B1" s="987"/>
      <c r="C1" s="987"/>
      <c r="D1" s="987"/>
      <c r="E1" s="987"/>
      <c r="F1" s="987"/>
      <c r="G1" s="987"/>
      <c r="H1" s="987"/>
      <c r="I1" s="987"/>
      <c r="J1" s="987"/>
      <c r="K1" s="987"/>
      <c r="L1" s="987"/>
      <c r="M1" s="987"/>
      <c r="N1" s="987"/>
      <c r="O1" s="987"/>
      <c r="P1" s="987"/>
      <c r="Q1" s="987"/>
      <c r="R1" s="987"/>
      <c r="S1" s="987"/>
      <c r="T1" s="987"/>
      <c r="U1" s="987"/>
      <c r="V1" s="987"/>
      <c r="W1" s="987"/>
      <c r="X1" s="987"/>
      <c r="Y1" s="987"/>
      <c r="Z1" s="987"/>
      <c r="AA1" s="987"/>
      <c r="AB1" s="987"/>
      <c r="AC1" s="987"/>
      <c r="AD1" s="987"/>
      <c r="AE1" s="987"/>
    </row>
    <row r="2" spans="1:42" ht="22.15" customHeight="1">
      <c r="A2" s="82"/>
      <c r="Z2" s="117" t="s">
        <v>45</v>
      </c>
      <c r="AA2" s="988">
        <f ca="1">TODAY()</f>
        <v>46303</v>
      </c>
      <c r="AB2" s="988"/>
      <c r="AC2" s="988"/>
      <c r="AD2" s="988"/>
      <c r="AE2" s="118"/>
    </row>
    <row r="3" spans="1:42" ht="18" customHeight="1">
      <c r="A3" s="1420" t="s">
        <v>486</v>
      </c>
      <c r="B3" s="1420"/>
      <c r="C3" s="1420"/>
      <c r="D3" s="1420"/>
      <c r="E3" s="1420"/>
      <c r="F3" s="1420"/>
      <c r="G3" s="1420"/>
      <c r="H3" s="1420"/>
      <c r="I3" s="1420"/>
      <c r="J3" s="1420"/>
      <c r="K3" s="1421" t="s">
        <v>39</v>
      </c>
      <c r="L3" s="1421"/>
      <c r="M3" s="1421"/>
      <c r="N3" s="1421"/>
      <c r="O3" s="1421"/>
      <c r="P3" s="1421"/>
      <c r="Q3" s="1421"/>
      <c r="R3" s="1421"/>
      <c r="S3" s="1421"/>
      <c r="T3" s="1421"/>
      <c r="U3" s="1421"/>
      <c r="V3" s="1421"/>
      <c r="W3" s="1421"/>
      <c r="X3" s="1421"/>
      <c r="Y3" s="1421"/>
      <c r="Z3" s="1421"/>
      <c r="AA3" s="1421"/>
      <c r="AB3" s="1421"/>
      <c r="AC3" s="1421"/>
      <c r="AD3" s="1421"/>
      <c r="AE3" s="1421"/>
      <c r="AF3" s="202"/>
      <c r="AG3" s="1"/>
      <c r="AH3" s="1"/>
      <c r="AI3" s="1"/>
      <c r="AJ3" s="1"/>
      <c r="AK3" s="1"/>
      <c r="AL3" s="1"/>
      <c r="AM3" s="1"/>
      <c r="AN3" s="1"/>
      <c r="AO3" s="1"/>
      <c r="AP3" s="1"/>
    </row>
    <row r="4" spans="1:42" s="1" customFormat="1" ht="18" customHeight="1">
      <c r="A4" s="237" t="s">
        <v>40</v>
      </c>
      <c r="B4" s="1276" t="s">
        <v>0</v>
      </c>
      <c r="C4" s="1276"/>
      <c r="D4" s="1276"/>
      <c r="E4" s="1276"/>
      <c r="F4" s="1276" t="s">
        <v>1</v>
      </c>
      <c r="G4" s="1276"/>
      <c r="H4" s="1276"/>
      <c r="I4" s="1276" t="s">
        <v>75</v>
      </c>
      <c r="J4" s="1276"/>
      <c r="K4" s="1276" t="s">
        <v>70</v>
      </c>
      <c r="L4" s="1276"/>
      <c r="M4" s="1276" t="s">
        <v>71</v>
      </c>
      <c r="N4" s="1276"/>
      <c r="O4" s="1276" t="s">
        <v>30</v>
      </c>
      <c r="P4" s="1276"/>
      <c r="Q4" s="1276" t="s">
        <v>21</v>
      </c>
      <c r="R4" s="1276"/>
      <c r="S4" s="12"/>
      <c r="T4" s="284" t="s">
        <v>136</v>
      </c>
      <c r="U4" s="284"/>
      <c r="V4" s="284"/>
      <c r="W4" s="284"/>
      <c r="X4" s="284"/>
      <c r="Y4" s="284"/>
      <c r="Z4" s="284"/>
      <c r="AA4" s="294"/>
      <c r="AB4" s="294"/>
      <c r="AC4" s="299"/>
      <c r="AD4" s="388"/>
      <c r="AE4" s="202"/>
      <c r="AF4" s="202"/>
      <c r="AG4" s="88"/>
      <c r="AH4" s="88"/>
      <c r="AI4" s="88"/>
      <c r="AJ4" s="88"/>
      <c r="AK4" s="88"/>
      <c r="AL4" s="88"/>
      <c r="AM4" s="88"/>
      <c r="AN4" s="88"/>
      <c r="AO4" s="88"/>
      <c r="AP4" s="88"/>
    </row>
    <row r="5" spans="1:42" ht="18" customHeight="1">
      <c r="A5" s="759" t="s">
        <v>430</v>
      </c>
      <c r="B5" s="1441" t="str">
        <f>トータル!B343</f>
        <v>NO SERVICE</v>
      </c>
      <c r="C5" s="1442"/>
      <c r="D5" s="1442"/>
      <c r="E5" s="1443"/>
      <c r="F5" s="1444" t="str">
        <f>トータル!C343</f>
        <v>N/A</v>
      </c>
      <c r="G5" s="1445"/>
      <c r="H5" s="1446"/>
      <c r="I5" s="1447" t="str">
        <f>トータル!D343</f>
        <v>10/07-07</v>
      </c>
      <c r="J5" s="1448"/>
      <c r="K5" s="1447" t="str">
        <f>トータル!F343</f>
        <v>10/05</v>
      </c>
      <c r="L5" s="1448"/>
      <c r="M5" s="1447" t="str">
        <f>トータル!H343</f>
        <v>10/05</v>
      </c>
      <c r="N5" s="1448"/>
      <c r="O5" s="1447" t="str">
        <f>トータル!I343</f>
        <v>10/18</v>
      </c>
      <c r="P5" s="1448"/>
      <c r="Q5" s="1447" t="s">
        <v>50</v>
      </c>
      <c r="R5" s="1448"/>
      <c r="S5" s="8"/>
      <c r="T5" s="481" t="s">
        <v>132</v>
      </c>
      <c r="U5" s="284"/>
      <c r="V5" s="284"/>
      <c r="W5" s="284"/>
      <c r="X5" s="284"/>
      <c r="Y5" s="284"/>
      <c r="Z5" s="284"/>
      <c r="AA5" s="294"/>
      <c r="AB5" s="294"/>
      <c r="AC5" s="299"/>
      <c r="AD5" s="388"/>
      <c r="AE5" s="202"/>
      <c r="AF5" s="202"/>
    </row>
    <row r="6" spans="1:42" ht="18" customHeight="1">
      <c r="A6" s="759" t="s">
        <v>593</v>
      </c>
      <c r="B6" s="1438" t="str">
        <f>トータル!B344</f>
        <v>SWAN RIVER BRIDGE</v>
      </c>
      <c r="C6" s="1439"/>
      <c r="D6" s="1439"/>
      <c r="E6" s="1440"/>
      <c r="F6" s="925" t="str">
        <f>トータル!C344</f>
        <v>134S</v>
      </c>
      <c r="G6" s="926"/>
      <c r="H6" s="927"/>
      <c r="I6" s="972" t="str">
        <f>トータル!D344</f>
        <v>10/14-14</v>
      </c>
      <c r="J6" s="974"/>
      <c r="K6" s="972" t="str">
        <f>トータル!F344</f>
        <v>10/09</v>
      </c>
      <c r="L6" s="974"/>
      <c r="M6" s="1449" t="str">
        <f>トータル!H344</f>
        <v>10/09</v>
      </c>
      <c r="N6" s="1450"/>
      <c r="O6" s="972" t="str">
        <f>トータル!I344</f>
        <v>10/25</v>
      </c>
      <c r="P6" s="974"/>
      <c r="Q6" s="972" t="str">
        <f>トータル!K344</f>
        <v>ONE</v>
      </c>
      <c r="R6" s="974"/>
      <c r="S6" s="8"/>
      <c r="T6" s="271"/>
      <c r="U6" s="287"/>
      <c r="V6" s="287"/>
      <c r="W6" s="287"/>
      <c r="X6" s="287"/>
      <c r="Y6" s="287"/>
      <c r="Z6" s="287"/>
      <c r="AA6" s="287"/>
      <c r="AB6" s="287"/>
      <c r="AC6" s="299"/>
      <c r="AD6" s="388"/>
      <c r="AE6" s="202"/>
      <c r="AF6" s="202"/>
    </row>
    <row r="7" spans="1:42" ht="18" customHeight="1">
      <c r="A7" s="759" t="s">
        <v>119</v>
      </c>
      <c r="B7" s="1438" t="str">
        <f>トータル!B345</f>
        <v>ONE PEARL RIVER</v>
      </c>
      <c r="C7" s="1439"/>
      <c r="D7" s="1439"/>
      <c r="E7" s="1440"/>
      <c r="F7" s="925" t="str">
        <f>トータル!C345</f>
        <v>238S</v>
      </c>
      <c r="G7" s="926"/>
      <c r="H7" s="927"/>
      <c r="I7" s="972" t="str">
        <f>トータル!D345</f>
        <v>10/21-21</v>
      </c>
      <c r="J7" s="974"/>
      <c r="K7" s="972" t="str">
        <f>トータル!F345</f>
        <v>10/19</v>
      </c>
      <c r="L7" s="974"/>
      <c r="M7" s="1449" t="str">
        <f>トータル!H345</f>
        <v>10/19</v>
      </c>
      <c r="N7" s="1450"/>
      <c r="O7" s="972" t="str">
        <f>トータル!I345</f>
        <v>11/01</v>
      </c>
      <c r="P7" s="974"/>
      <c r="Q7" s="972" t="str">
        <f>トータル!K345</f>
        <v>ONE</v>
      </c>
      <c r="R7" s="974"/>
      <c r="S7" s="8"/>
      <c r="T7" s="295" t="s">
        <v>133</v>
      </c>
      <c r="U7" s="288"/>
      <c r="V7" s="288"/>
      <c r="W7" s="288"/>
      <c r="X7" s="288"/>
      <c r="Y7" s="288"/>
      <c r="Z7" s="288"/>
      <c r="AA7" s="287"/>
      <c r="AB7" s="287"/>
      <c r="AC7" s="299"/>
      <c r="AD7" s="388"/>
      <c r="AE7" s="202"/>
      <c r="AF7" s="202"/>
    </row>
    <row r="8" spans="1:42" ht="18" customHeight="1">
      <c r="A8" s="759" t="s">
        <v>119</v>
      </c>
      <c r="B8" s="1438" t="str">
        <f>トータル!B346</f>
        <v>SMOOTH WIND</v>
      </c>
      <c r="C8" s="1439"/>
      <c r="D8" s="1439"/>
      <c r="E8" s="1440"/>
      <c r="F8" s="925" t="str">
        <f>トータル!C346</f>
        <v>027S</v>
      </c>
      <c r="G8" s="926"/>
      <c r="H8" s="927"/>
      <c r="I8" s="972" t="str">
        <f>トータル!D346</f>
        <v>10/28-28</v>
      </c>
      <c r="J8" s="974"/>
      <c r="K8" s="972" t="str">
        <f>トータル!F346</f>
        <v>10/26</v>
      </c>
      <c r="L8" s="974"/>
      <c r="M8" s="1449" t="str">
        <f>トータル!H346</f>
        <v>10/26</v>
      </c>
      <c r="N8" s="1450"/>
      <c r="O8" s="972" t="str">
        <f>トータル!I346</f>
        <v>11/08</v>
      </c>
      <c r="P8" s="974"/>
      <c r="Q8" s="972" t="str">
        <f>トータル!K346</f>
        <v>ONE</v>
      </c>
      <c r="R8" s="974"/>
      <c r="S8" s="8"/>
      <c r="T8" s="295" t="s">
        <v>134</v>
      </c>
      <c r="U8" s="300"/>
      <c r="V8" s="300"/>
      <c r="W8" s="300"/>
      <c r="X8" s="300"/>
      <c r="Y8" s="300"/>
      <c r="Z8" s="300"/>
      <c r="AA8" s="296"/>
      <c r="AB8" s="296"/>
      <c r="AC8" s="299"/>
      <c r="AD8" s="272"/>
      <c r="AE8" s="202"/>
      <c r="AF8" s="202"/>
    </row>
    <row r="9" spans="1:42" ht="18" customHeight="1">
      <c r="A9" s="759" t="s">
        <v>593</v>
      </c>
      <c r="B9" s="1438" t="str">
        <f>トータル!B347</f>
        <v>SWAN RIVER BRIDGE</v>
      </c>
      <c r="C9" s="1439"/>
      <c r="D9" s="1439"/>
      <c r="E9" s="1440"/>
      <c r="F9" s="928" t="str">
        <f>トータル!C347</f>
        <v>135S</v>
      </c>
      <c r="G9" s="929"/>
      <c r="H9" s="930"/>
      <c r="I9" s="952" t="str">
        <f>トータル!D347</f>
        <v>11/04-04</v>
      </c>
      <c r="J9" s="954"/>
      <c r="K9" s="952" t="str">
        <f>トータル!F347</f>
        <v>10/30</v>
      </c>
      <c r="L9" s="954"/>
      <c r="M9" s="1451" t="str">
        <f>トータル!H347</f>
        <v>10/30</v>
      </c>
      <c r="N9" s="1452"/>
      <c r="O9" s="972" t="str">
        <f>トータル!I347</f>
        <v>11/15</v>
      </c>
      <c r="P9" s="974"/>
      <c r="Q9" s="972" t="str">
        <f>トータル!K347</f>
        <v>ONE</v>
      </c>
      <c r="R9" s="974"/>
      <c r="S9" s="8"/>
      <c r="T9" s="295" t="s">
        <v>135</v>
      </c>
      <c r="U9" s="301"/>
      <c r="V9" s="301"/>
      <c r="W9" s="301"/>
      <c r="X9" s="301"/>
      <c r="Y9" s="301"/>
      <c r="Z9" s="301"/>
      <c r="AA9" s="298"/>
      <c r="AB9" s="298"/>
      <c r="AC9" s="299"/>
      <c r="AD9" s="323"/>
      <c r="AE9" s="202"/>
      <c r="AF9" s="202"/>
    </row>
    <row r="10" spans="1:42" ht="18" customHeight="1">
      <c r="A10" s="759"/>
      <c r="B10" s="1438" t="str">
        <f>トータル!B348</f>
        <v>ONE PEARL RIVER</v>
      </c>
      <c r="C10" s="1439"/>
      <c r="D10" s="1439"/>
      <c r="E10" s="1440"/>
      <c r="F10" s="928" t="str">
        <f>トータル!C348</f>
        <v>239S</v>
      </c>
      <c r="G10" s="929"/>
      <c r="H10" s="930"/>
      <c r="I10" s="952" t="str">
        <f>トータル!D348</f>
        <v>11/11-11</v>
      </c>
      <c r="J10" s="954"/>
      <c r="K10" s="952" t="str">
        <f>トータル!F348</f>
        <v>11/09</v>
      </c>
      <c r="L10" s="954"/>
      <c r="M10" s="1451" t="str">
        <f>トータル!H348</f>
        <v>11/09</v>
      </c>
      <c r="N10" s="1452"/>
      <c r="O10" s="972" t="str">
        <f>トータル!I348</f>
        <v>11/22</v>
      </c>
      <c r="P10" s="974"/>
      <c r="Q10" s="972" t="str">
        <f>トータル!K348</f>
        <v>ONE</v>
      </c>
      <c r="R10" s="974"/>
      <c r="S10" s="8"/>
      <c r="T10" s="360" t="s">
        <v>156</v>
      </c>
      <c r="U10" s="297"/>
      <c r="V10" s="297"/>
      <c r="W10" s="297"/>
      <c r="X10" s="297"/>
      <c r="Y10" s="297"/>
      <c r="Z10" s="298"/>
      <c r="AA10" s="298"/>
      <c r="AB10" s="298"/>
      <c r="AC10" s="299"/>
      <c r="AD10" s="323"/>
      <c r="AE10" s="202"/>
      <c r="AF10" s="202"/>
    </row>
    <row r="11" spans="1:42" ht="18" customHeight="1">
      <c r="A11" s="759"/>
      <c r="B11" s="1438" t="str">
        <f>トータル!B349</f>
        <v>SMOOTH WIND</v>
      </c>
      <c r="C11" s="1439"/>
      <c r="D11" s="1439"/>
      <c r="E11" s="1440"/>
      <c r="F11" s="928" t="str">
        <f>トータル!C349</f>
        <v>028S</v>
      </c>
      <c r="G11" s="929"/>
      <c r="H11" s="930"/>
      <c r="I11" s="952" t="str">
        <f>トータル!D349</f>
        <v>11/18-18</v>
      </c>
      <c r="J11" s="954"/>
      <c r="K11" s="952" t="str">
        <f>トータル!F349</f>
        <v>11/16</v>
      </c>
      <c r="L11" s="954"/>
      <c r="M11" s="1451" t="str">
        <f>トータル!H349</f>
        <v>11/16</v>
      </c>
      <c r="N11" s="1452"/>
      <c r="O11" s="972" t="str">
        <f>トータル!I349</f>
        <v>11/29</v>
      </c>
      <c r="P11" s="974"/>
      <c r="Q11" s="972" t="str">
        <f>トータル!K349</f>
        <v>ONE</v>
      </c>
      <c r="R11" s="974"/>
      <c r="S11" s="8"/>
      <c r="T11" s="315" t="s">
        <v>139</v>
      </c>
      <c r="U11" s="315"/>
      <c r="V11" s="315"/>
      <c r="W11" s="315"/>
      <c r="X11" s="315"/>
      <c r="Y11" s="315"/>
      <c r="Z11" s="315"/>
      <c r="AA11" s="315"/>
      <c r="AB11" s="315"/>
      <c r="AC11" s="299"/>
      <c r="AD11" s="323"/>
      <c r="AE11" s="202"/>
      <c r="AF11" s="202"/>
    </row>
    <row r="12" spans="1:42" ht="18" customHeight="1">
      <c r="A12" s="854" t="s">
        <v>37</v>
      </c>
      <c r="B12" s="1438" t="str">
        <f>トータル!B350</f>
        <v>SWAN RIVER BRIDGE</v>
      </c>
      <c r="C12" s="1439"/>
      <c r="D12" s="1439"/>
      <c r="E12" s="1440"/>
      <c r="F12" s="928" t="str">
        <f>トータル!C350</f>
        <v>136S</v>
      </c>
      <c r="G12" s="929"/>
      <c r="H12" s="930"/>
      <c r="I12" s="952" t="str">
        <f>トータル!D350</f>
        <v>11/25-25</v>
      </c>
      <c r="J12" s="954"/>
      <c r="K12" s="952" t="str">
        <f>トータル!F350</f>
        <v>11/20</v>
      </c>
      <c r="L12" s="954"/>
      <c r="M12" s="1451" t="str">
        <f>トータル!H350</f>
        <v>11/20</v>
      </c>
      <c r="N12" s="1452"/>
      <c r="O12" s="972" t="str">
        <f>トータル!I350</f>
        <v>12/06</v>
      </c>
      <c r="P12" s="974"/>
      <c r="Q12" s="972" t="str">
        <f>トータル!K350</f>
        <v>ONE</v>
      </c>
      <c r="R12" s="974"/>
      <c r="S12" s="8"/>
      <c r="T12" s="359" t="s">
        <v>883</v>
      </c>
      <c r="U12" s="315"/>
      <c r="V12" s="315"/>
      <c r="W12" s="315"/>
      <c r="X12" s="315"/>
      <c r="Y12" s="315"/>
      <c r="Z12" s="315"/>
      <c r="AA12" s="315"/>
      <c r="AB12" s="315"/>
      <c r="AC12" s="299"/>
      <c r="AD12" s="323"/>
      <c r="AE12" s="202"/>
      <c r="AF12" s="202"/>
    </row>
    <row r="13" spans="1:42" ht="18" customHeight="1">
      <c r="A13" s="680"/>
      <c r="B13" s="1453" t="str">
        <f>トータル!B351</f>
        <v>ONE PEARL RIVER</v>
      </c>
      <c r="C13" s="1454"/>
      <c r="D13" s="1454"/>
      <c r="E13" s="1455"/>
      <c r="F13" s="947" t="str">
        <f>トータル!C351</f>
        <v>240S</v>
      </c>
      <c r="G13" s="948"/>
      <c r="H13" s="949"/>
      <c r="I13" s="958" t="str">
        <f>トータル!D351</f>
        <v>12/02-02</v>
      </c>
      <c r="J13" s="960"/>
      <c r="K13" s="958" t="str">
        <f>トータル!F351</f>
        <v>11/30</v>
      </c>
      <c r="L13" s="960"/>
      <c r="M13" s="1456" t="str">
        <f>トータル!H351</f>
        <v>11/30</v>
      </c>
      <c r="N13" s="1457"/>
      <c r="O13" s="1031" t="str">
        <f>トータル!I351</f>
        <v>12/13</v>
      </c>
      <c r="P13" s="1032"/>
      <c r="Q13" s="1031" t="str">
        <f>トータル!K352</f>
        <v>ONE</v>
      </c>
      <c r="R13" s="1032"/>
      <c r="S13" s="8"/>
      <c r="T13" s="359" t="s">
        <v>153</v>
      </c>
      <c r="U13" s="315"/>
      <c r="V13" s="315"/>
      <c r="W13" s="315"/>
      <c r="X13" s="315"/>
      <c r="Y13" s="315"/>
      <c r="Z13" s="315"/>
      <c r="AA13" s="315"/>
      <c r="AB13" s="315"/>
      <c r="AC13" s="299"/>
      <c r="AD13" s="272"/>
      <c r="AE13" s="202"/>
      <c r="AF13" s="202"/>
    </row>
    <row r="14" spans="1:42" ht="18" hidden="1" customHeight="1">
      <c r="A14" s="778" t="str">
        <f>トータル!A352&amp;""</f>
        <v/>
      </c>
      <c r="B14" s="1468">
        <f>トータル!B352</f>
        <v>0</v>
      </c>
      <c r="C14" s="1469"/>
      <c r="D14" s="1469"/>
      <c r="E14" s="1470"/>
      <c r="F14" s="1471">
        <f>トータル!C353</f>
        <v>0</v>
      </c>
      <c r="G14" s="1472"/>
      <c r="H14" s="1473"/>
      <c r="I14" s="1458" t="str">
        <f>トータル!D353</f>
        <v>12/16-16</v>
      </c>
      <c r="J14" s="1459"/>
      <c r="K14" s="1458" t="str">
        <f>トータル!F353</f>
        <v>12/14</v>
      </c>
      <c r="L14" s="1459"/>
      <c r="M14" s="1458" t="str">
        <f>トータル!H353</f>
        <v>12/14</v>
      </c>
      <c r="N14" s="1459"/>
      <c r="O14" s="1458" t="str">
        <f>トータル!I353</f>
        <v>12/27</v>
      </c>
      <c r="P14" s="1459"/>
      <c r="Q14" s="1458" t="str">
        <f>トータル!K353</f>
        <v>ONE</v>
      </c>
      <c r="R14" s="1459"/>
      <c r="S14" s="8"/>
      <c r="T14" s="359"/>
      <c r="U14" s="377"/>
      <c r="V14" s="377"/>
      <c r="W14" s="377"/>
      <c r="X14" s="377"/>
      <c r="Y14" s="377"/>
      <c r="Z14" s="377"/>
      <c r="AA14" s="377"/>
      <c r="AB14" s="377"/>
      <c r="AC14" s="377"/>
      <c r="AD14" s="377"/>
      <c r="AE14" s="202"/>
      <c r="AF14" s="202"/>
    </row>
    <row r="15" spans="1:42" ht="18" hidden="1" customHeight="1">
      <c r="A15" s="776" t="str">
        <f>トータル!A353&amp;""</f>
        <v/>
      </c>
      <c r="B15" s="1460">
        <f>トータル!B353</f>
        <v>0</v>
      </c>
      <c r="C15" s="1461"/>
      <c r="D15" s="1461"/>
      <c r="E15" s="1462"/>
      <c r="F15" s="1463">
        <f>トータル!C354</f>
        <v>0</v>
      </c>
      <c r="G15" s="1464"/>
      <c r="H15" s="1465"/>
      <c r="I15" s="1466" t="str">
        <f>トータル!D354</f>
        <v>12/23-23</v>
      </c>
      <c r="J15" s="1467"/>
      <c r="K15" s="1466" t="str">
        <f>トータル!F354</f>
        <v>12/21</v>
      </c>
      <c r="L15" s="1467"/>
      <c r="M15" s="1466" t="str">
        <f>トータル!H354</f>
        <v>12/21</v>
      </c>
      <c r="N15" s="1467"/>
      <c r="O15" s="1466" t="str">
        <f>トータル!I354</f>
        <v>01/03</v>
      </c>
      <c r="P15" s="1467"/>
      <c r="Q15" s="1466" t="str">
        <f>トータル!K354</f>
        <v>ONE</v>
      </c>
      <c r="R15" s="1467"/>
      <c r="S15" s="8"/>
      <c r="T15" s="359" t="s">
        <v>204</v>
      </c>
      <c r="U15" s="378"/>
      <c r="V15" s="378"/>
      <c r="W15" s="378"/>
      <c r="X15" s="378"/>
      <c r="Y15" s="378"/>
      <c r="Z15" s="378"/>
      <c r="AA15" s="378"/>
      <c r="AB15" s="378"/>
      <c r="AC15" s="378"/>
      <c r="AD15" s="377"/>
      <c r="AE15" s="202"/>
      <c r="AF15" s="202"/>
    </row>
    <row r="16" spans="1:42" ht="18" customHeight="1">
      <c r="A16" s="777"/>
      <c r="B16" s="1299">
        <f>トータル!B352</f>
        <v>0</v>
      </c>
      <c r="C16" s="1299"/>
      <c r="D16" s="1299"/>
      <c r="E16" s="1299"/>
      <c r="F16" s="1066">
        <f>トータル!C352</f>
        <v>0</v>
      </c>
      <c r="G16" s="1066"/>
      <c r="H16" s="1066"/>
      <c r="I16" s="1036" t="str">
        <f>トータル!D352</f>
        <v>12/09-09</v>
      </c>
      <c r="J16" s="1036"/>
      <c r="K16" s="1036" t="str">
        <f>トータル!F352</f>
        <v>12/07</v>
      </c>
      <c r="L16" s="1036"/>
      <c r="M16" s="1036" t="str">
        <f>トータル!H352</f>
        <v>12/07</v>
      </c>
      <c r="N16" s="1036"/>
      <c r="O16" s="1036" t="str">
        <f>トータル!I352</f>
        <v>12/20</v>
      </c>
      <c r="P16" s="1036"/>
      <c r="Q16" s="1036" t="s">
        <v>50</v>
      </c>
      <c r="R16" s="1036"/>
      <c r="S16" s="8"/>
      <c r="T16" s="359" t="s">
        <v>205</v>
      </c>
      <c r="U16" s="378"/>
      <c r="V16" s="378"/>
      <c r="W16" s="378"/>
      <c r="X16" s="378"/>
      <c r="Y16" s="378"/>
      <c r="Z16" s="378"/>
      <c r="AA16" s="378"/>
      <c r="AB16" s="378"/>
      <c r="AC16" s="378"/>
      <c r="AD16" s="383"/>
      <c r="AE16" s="202"/>
      <c r="AF16" s="1"/>
      <c r="AG16" s="1"/>
      <c r="AH16" s="1"/>
      <c r="AI16" s="1"/>
      <c r="AJ16" s="1"/>
      <c r="AK16" s="1"/>
      <c r="AL16" s="1"/>
      <c r="AM16" s="1"/>
      <c r="AN16" s="1"/>
      <c r="AO16" s="1"/>
      <c r="AP16" s="1"/>
    </row>
    <row r="17" spans="1:42" s="1" customFormat="1" ht="18" customHeight="1">
      <c r="A17" s="768"/>
      <c r="B17" s="180"/>
      <c r="C17" s="180"/>
      <c r="D17" s="180"/>
      <c r="E17" s="180"/>
      <c r="F17" s="180"/>
      <c r="G17" s="180"/>
      <c r="H17" s="180"/>
      <c r="I17" s="180"/>
      <c r="J17" s="180"/>
      <c r="K17" s="180"/>
      <c r="L17" s="180"/>
      <c r="M17" s="180"/>
      <c r="N17" s="180"/>
      <c r="O17" s="180"/>
      <c r="P17" s="109"/>
      <c r="Q17" s="179"/>
      <c r="R17" s="179"/>
      <c r="S17" s="179"/>
      <c r="T17" s="179"/>
      <c r="U17" s="179"/>
      <c r="V17" s="179"/>
      <c r="W17" s="179"/>
      <c r="X17" s="179"/>
      <c r="Y17" s="179"/>
      <c r="Z17" s="179"/>
      <c r="AA17" s="179"/>
      <c r="AB17" s="179"/>
      <c r="AC17" s="179"/>
      <c r="AD17" s="179"/>
      <c r="AE17" s="179"/>
    </row>
    <row r="18" spans="1:42" s="1" customFormat="1" ht="18" customHeight="1">
      <c r="A18" s="1474" t="s">
        <v>147</v>
      </c>
      <c r="B18" s="1474"/>
      <c r="C18" s="1474"/>
      <c r="D18" s="1474"/>
      <c r="E18" s="1474"/>
      <c r="F18" s="1474"/>
      <c r="G18" s="1474"/>
      <c r="H18" s="1474"/>
      <c r="I18" s="1474"/>
      <c r="J18" s="1474"/>
      <c r="K18" s="1474"/>
      <c r="L18" s="1474"/>
      <c r="M18" s="1474"/>
      <c r="N18" s="1474"/>
      <c r="O18" s="181"/>
      <c r="P18" s="114"/>
      <c r="Q18" s="1048" t="s">
        <v>224</v>
      </c>
      <c r="R18" s="1048"/>
      <c r="S18" s="1048"/>
      <c r="T18" s="1048"/>
      <c r="U18" s="1048"/>
      <c r="V18" s="1048"/>
      <c r="W18" s="1048"/>
      <c r="X18" s="1048"/>
      <c r="Y18" s="1048"/>
      <c r="Z18" s="1048"/>
      <c r="AA18" s="1048"/>
      <c r="AB18" s="1048"/>
      <c r="AC18" s="1048"/>
      <c r="AD18" s="1048"/>
      <c r="AE18" s="1048"/>
      <c r="AF18" s="94"/>
      <c r="AG18" s="94"/>
      <c r="AH18" s="94"/>
      <c r="AI18" s="94"/>
      <c r="AJ18" s="94"/>
      <c r="AK18" s="94"/>
      <c r="AL18" s="94"/>
      <c r="AM18" s="94"/>
      <c r="AN18" s="94"/>
      <c r="AO18" s="94"/>
      <c r="AP18" s="94"/>
    </row>
    <row r="19" spans="1:42" s="94" customFormat="1" ht="18" customHeight="1">
      <c r="A19" s="1102" t="s">
        <v>376</v>
      </c>
      <c r="B19" s="1102"/>
      <c r="C19" s="1102"/>
      <c r="D19" s="1102"/>
      <c r="E19" s="1102"/>
      <c r="F19" s="1102"/>
      <c r="G19" s="1102"/>
      <c r="H19" s="1102"/>
      <c r="I19" s="1102"/>
      <c r="J19" s="1102"/>
      <c r="K19" s="1102"/>
      <c r="L19" s="1102"/>
      <c r="M19" s="1102"/>
      <c r="N19" s="1102"/>
      <c r="O19" s="181"/>
      <c r="P19" s="103"/>
      <c r="Q19" s="1102" t="s">
        <v>377</v>
      </c>
      <c r="R19" s="1102"/>
      <c r="S19" s="1102"/>
      <c r="T19" s="1102"/>
      <c r="U19" s="1102"/>
      <c r="V19" s="1102"/>
      <c r="W19" s="1102"/>
      <c r="X19" s="1102"/>
      <c r="Y19" s="1102"/>
      <c r="Z19" s="1102"/>
      <c r="AA19" s="1102"/>
      <c r="AB19" s="1102"/>
      <c r="AC19" s="1102"/>
      <c r="AD19" s="1102"/>
      <c r="AE19" s="1102"/>
    </row>
    <row r="20" spans="1:42" s="94" customFormat="1" ht="18" customHeight="1">
      <c r="A20" s="1102"/>
      <c r="B20" s="1102"/>
      <c r="C20" s="1102"/>
      <c r="D20" s="1102"/>
      <c r="E20" s="1102"/>
      <c r="F20" s="1102"/>
      <c r="G20" s="1102"/>
      <c r="H20" s="1102"/>
      <c r="I20" s="1102"/>
      <c r="J20" s="1102"/>
      <c r="K20" s="1102"/>
      <c r="L20" s="1102"/>
      <c r="M20" s="1102"/>
      <c r="N20" s="1102"/>
      <c r="O20" s="181"/>
      <c r="P20" s="103"/>
      <c r="Q20" s="1102"/>
      <c r="R20" s="1102"/>
      <c r="S20" s="1102"/>
      <c r="T20" s="1102"/>
      <c r="U20" s="1102"/>
      <c r="V20" s="1102"/>
      <c r="W20" s="1102"/>
      <c r="X20" s="1102"/>
      <c r="Y20" s="1102"/>
      <c r="Z20" s="1102"/>
      <c r="AA20" s="1102"/>
      <c r="AB20" s="1102"/>
      <c r="AC20" s="1102"/>
      <c r="AD20" s="1102"/>
      <c r="AE20" s="1102"/>
    </row>
    <row r="21" spans="1:42" s="94" customFormat="1" ht="18" customHeight="1">
      <c r="A21" s="1102"/>
      <c r="B21" s="1102"/>
      <c r="C21" s="1102"/>
      <c r="D21" s="1102"/>
      <c r="E21" s="1102"/>
      <c r="F21" s="1102"/>
      <c r="G21" s="1102"/>
      <c r="H21" s="1102"/>
      <c r="I21" s="1102"/>
      <c r="J21" s="1102"/>
      <c r="K21" s="1102"/>
      <c r="L21" s="1102"/>
      <c r="M21" s="1102"/>
      <c r="N21" s="1102"/>
      <c r="O21" s="181"/>
      <c r="P21" s="103"/>
      <c r="Q21" s="1102"/>
      <c r="R21" s="1102"/>
      <c r="S21" s="1102"/>
      <c r="T21" s="1102"/>
      <c r="U21" s="1102"/>
      <c r="V21" s="1102"/>
      <c r="W21" s="1102"/>
      <c r="X21" s="1102"/>
      <c r="Y21" s="1102"/>
      <c r="Z21" s="1102"/>
      <c r="AA21" s="1102"/>
      <c r="AB21" s="1102"/>
      <c r="AC21" s="1102"/>
      <c r="AD21" s="1102"/>
      <c r="AE21" s="1102"/>
    </row>
    <row r="22" spans="1:42" s="94" customFormat="1" ht="18" customHeight="1">
      <c r="A22" s="1102"/>
      <c r="B22" s="1102"/>
      <c r="C22" s="1102"/>
      <c r="D22" s="1102"/>
      <c r="E22" s="1102"/>
      <c r="F22" s="1102"/>
      <c r="G22" s="1102"/>
      <c r="H22" s="1102"/>
      <c r="I22" s="1102"/>
      <c r="J22" s="1102"/>
      <c r="K22" s="1102"/>
      <c r="L22" s="1102"/>
      <c r="M22" s="1102"/>
      <c r="N22" s="1102"/>
      <c r="O22" s="181"/>
      <c r="P22" s="103"/>
      <c r="Q22" s="1102"/>
      <c r="R22" s="1102"/>
      <c r="S22" s="1102"/>
      <c r="T22" s="1102"/>
      <c r="U22" s="1102"/>
      <c r="V22" s="1102"/>
      <c r="W22" s="1102"/>
      <c r="X22" s="1102"/>
      <c r="Y22" s="1102"/>
      <c r="Z22" s="1102"/>
      <c r="AA22" s="1102"/>
      <c r="AB22" s="1102"/>
      <c r="AC22" s="1102"/>
      <c r="AD22" s="1102"/>
      <c r="AE22" s="1102"/>
    </row>
    <row r="23" spans="1:42" s="94" customFormat="1" ht="18" customHeight="1">
      <c r="A23" s="1102"/>
      <c r="B23" s="1102"/>
      <c r="C23" s="1102"/>
      <c r="D23" s="1102"/>
      <c r="E23" s="1102"/>
      <c r="F23" s="1102"/>
      <c r="G23" s="1102"/>
      <c r="H23" s="1102"/>
      <c r="I23" s="1102"/>
      <c r="J23" s="1102"/>
      <c r="K23" s="1102"/>
      <c r="L23" s="1102"/>
      <c r="M23" s="1102"/>
      <c r="N23" s="1102"/>
      <c r="O23" s="181"/>
      <c r="P23" s="103"/>
      <c r="Q23" s="1102"/>
      <c r="R23" s="1102"/>
      <c r="S23" s="1102"/>
      <c r="T23" s="1102"/>
      <c r="U23" s="1102"/>
      <c r="V23" s="1102"/>
      <c r="W23" s="1102"/>
      <c r="X23" s="1102"/>
      <c r="Y23" s="1102"/>
      <c r="Z23" s="1102"/>
      <c r="AA23" s="1102"/>
      <c r="AB23" s="1102"/>
      <c r="AC23" s="1102"/>
      <c r="AD23" s="1102"/>
      <c r="AE23" s="1102"/>
      <c r="AF23" s="88"/>
      <c r="AG23" s="88"/>
      <c r="AH23" s="88"/>
      <c r="AI23" s="88"/>
      <c r="AJ23" s="88"/>
      <c r="AK23" s="88"/>
      <c r="AL23" s="88"/>
      <c r="AM23" s="88"/>
      <c r="AN23" s="88"/>
      <c r="AO23" s="88"/>
      <c r="AP23" s="88"/>
    </row>
    <row r="24" spans="1:42" ht="18" customHeight="1">
      <c r="A24" s="1102"/>
      <c r="B24" s="1102"/>
      <c r="C24" s="1102"/>
      <c r="D24" s="1102"/>
      <c r="E24" s="1102"/>
      <c r="F24" s="1102"/>
      <c r="G24" s="1102"/>
      <c r="H24" s="1102"/>
      <c r="I24" s="1102"/>
      <c r="J24" s="1102"/>
      <c r="K24" s="1102"/>
      <c r="L24" s="1102"/>
      <c r="M24" s="1102"/>
      <c r="N24" s="1102"/>
      <c r="O24" s="181"/>
      <c r="P24" s="103"/>
      <c r="Q24" s="1102"/>
      <c r="R24" s="1102"/>
      <c r="S24" s="1102"/>
      <c r="T24" s="1102"/>
      <c r="U24" s="1102"/>
      <c r="V24" s="1102"/>
      <c r="W24" s="1102"/>
      <c r="X24" s="1102"/>
      <c r="Y24" s="1102"/>
      <c r="Z24" s="1102"/>
      <c r="AA24" s="1102"/>
      <c r="AB24" s="1102"/>
      <c r="AC24" s="1102"/>
      <c r="AD24" s="1102"/>
      <c r="AE24" s="1102"/>
    </row>
    <row r="25" spans="1:42" ht="18" customHeight="1">
      <c r="A25" s="1102"/>
      <c r="B25" s="1102"/>
      <c r="C25" s="1102"/>
      <c r="D25" s="1102"/>
      <c r="E25" s="1102"/>
      <c r="F25" s="1102"/>
      <c r="G25" s="1102"/>
      <c r="H25" s="1102"/>
      <c r="I25" s="1102"/>
      <c r="J25" s="1102"/>
      <c r="K25" s="1102"/>
      <c r="L25" s="1102"/>
      <c r="M25" s="1102"/>
      <c r="N25" s="1102"/>
      <c r="O25" s="181"/>
      <c r="P25" s="103"/>
      <c r="Q25" s="1102"/>
      <c r="R25" s="1102"/>
      <c r="S25" s="1102"/>
      <c r="T25" s="1102"/>
      <c r="U25" s="1102"/>
      <c r="V25" s="1102"/>
      <c r="W25" s="1102"/>
      <c r="X25" s="1102"/>
      <c r="Y25" s="1102"/>
      <c r="Z25" s="1102"/>
      <c r="AA25" s="1102"/>
      <c r="AB25" s="1102"/>
      <c r="AC25" s="1102"/>
      <c r="AD25" s="1102"/>
      <c r="AE25" s="1102"/>
    </row>
    <row r="26" spans="1:42" ht="18" customHeight="1">
      <c r="A26" s="1102"/>
      <c r="B26" s="1102"/>
      <c r="C26" s="1102"/>
      <c r="D26" s="1102"/>
      <c r="E26" s="1102"/>
      <c r="F26" s="1102"/>
      <c r="G26" s="1102"/>
      <c r="H26" s="1102"/>
      <c r="I26" s="1102"/>
      <c r="J26" s="1102"/>
      <c r="K26" s="1102"/>
      <c r="L26" s="1102"/>
      <c r="M26" s="1102"/>
      <c r="N26" s="1102"/>
      <c r="O26" s="181"/>
      <c r="P26" s="103"/>
      <c r="Q26" s="1102"/>
      <c r="R26" s="1102"/>
      <c r="S26" s="1102"/>
      <c r="T26" s="1102"/>
      <c r="U26" s="1102"/>
      <c r="V26" s="1102"/>
      <c r="W26" s="1102"/>
      <c r="X26" s="1102"/>
      <c r="Y26" s="1102"/>
      <c r="Z26" s="1102"/>
      <c r="AA26" s="1102"/>
      <c r="AB26" s="1102"/>
      <c r="AC26" s="1102"/>
      <c r="AD26" s="1102"/>
      <c r="AE26" s="1102"/>
    </row>
    <row r="27" spans="1:42" ht="18" customHeight="1">
      <c r="A27" s="1102"/>
      <c r="B27" s="1102"/>
      <c r="C27" s="1102"/>
      <c r="D27" s="1102"/>
      <c r="E27" s="1102"/>
      <c r="F27" s="1102"/>
      <c r="G27" s="1102"/>
      <c r="H27" s="1102"/>
      <c r="I27" s="1102"/>
      <c r="J27" s="1102"/>
      <c r="K27" s="1102"/>
      <c r="L27" s="1102"/>
      <c r="M27" s="1102"/>
      <c r="N27" s="1102"/>
      <c r="O27" s="181"/>
      <c r="P27" s="103"/>
      <c r="Q27" s="1102"/>
      <c r="R27" s="1102"/>
      <c r="S27" s="1102"/>
      <c r="T27" s="1102"/>
      <c r="U27" s="1102"/>
      <c r="V27" s="1102"/>
      <c r="W27" s="1102"/>
      <c r="X27" s="1102"/>
      <c r="Y27" s="1102"/>
      <c r="Z27" s="1102"/>
      <c r="AA27" s="1102"/>
      <c r="AB27" s="1102"/>
      <c r="AC27" s="1102"/>
      <c r="AD27" s="1102"/>
      <c r="AE27" s="1102"/>
    </row>
    <row r="28" spans="1:42" ht="18" customHeight="1">
      <c r="A28" s="549" t="s">
        <v>236</v>
      </c>
      <c r="B28" s="317"/>
      <c r="C28" s="317"/>
      <c r="D28" s="317"/>
      <c r="E28" s="317"/>
      <c r="F28" s="317"/>
      <c r="G28" s="317"/>
      <c r="H28" s="317"/>
      <c r="I28" s="317"/>
      <c r="J28" s="317"/>
      <c r="K28" s="317"/>
      <c r="L28" s="317"/>
      <c r="M28" s="317"/>
      <c r="N28" s="317"/>
      <c r="O28" s="181"/>
      <c r="P28" s="103"/>
      <c r="Q28" s="552" t="s">
        <v>238</v>
      </c>
      <c r="R28" s="337"/>
      <c r="S28" s="337"/>
      <c r="T28" s="337"/>
      <c r="U28" s="337"/>
      <c r="V28" s="337"/>
      <c r="W28" s="337"/>
      <c r="X28" s="337"/>
      <c r="Y28" s="337"/>
      <c r="Z28" s="337"/>
      <c r="AA28" s="337"/>
      <c r="AB28" s="337"/>
      <c r="AC28" s="337"/>
      <c r="AD28" s="337"/>
      <c r="AE28" s="113"/>
    </row>
    <row r="29" spans="1:42" ht="18.649999999999999" customHeight="1">
      <c r="A29" s="181"/>
      <c r="B29" s="181"/>
      <c r="C29" s="181"/>
      <c r="D29" s="181"/>
      <c r="E29" s="181"/>
      <c r="F29" s="181"/>
      <c r="G29" s="181"/>
      <c r="H29" s="181"/>
      <c r="I29" s="181"/>
      <c r="J29" s="181"/>
      <c r="K29" s="181"/>
      <c r="L29" s="181"/>
      <c r="M29" s="181"/>
      <c r="N29" s="181"/>
      <c r="O29" s="181"/>
      <c r="P29" s="103"/>
      <c r="Q29" s="181"/>
      <c r="R29" s="181"/>
      <c r="S29" s="181"/>
      <c r="T29" s="181"/>
      <c r="U29" s="181"/>
      <c r="V29" s="181"/>
      <c r="W29" s="181"/>
      <c r="X29" s="181"/>
      <c r="Y29" s="181"/>
      <c r="Z29" s="181"/>
      <c r="AA29" s="181"/>
      <c r="AB29" s="181"/>
      <c r="AC29" s="181"/>
      <c r="AD29" s="181"/>
      <c r="AE29" s="181"/>
    </row>
    <row r="30" spans="1:42" ht="4.9000000000000004" customHeight="1">
      <c r="A30" s="181"/>
      <c r="B30" s="181"/>
      <c r="C30" s="181"/>
      <c r="D30" s="181"/>
      <c r="E30" s="181"/>
      <c r="F30" s="181"/>
      <c r="G30" s="181"/>
      <c r="H30" s="181"/>
      <c r="I30" s="181"/>
      <c r="J30" s="181"/>
      <c r="K30" s="181"/>
      <c r="L30" s="181"/>
      <c r="M30" s="181"/>
      <c r="N30" s="181"/>
      <c r="O30" s="181"/>
      <c r="P30" s="103"/>
      <c r="Q30" s="181"/>
      <c r="R30" s="181"/>
      <c r="S30" s="181"/>
      <c r="T30" s="181"/>
      <c r="U30" s="181"/>
      <c r="V30" s="181"/>
      <c r="W30" s="181"/>
      <c r="X30" s="181"/>
      <c r="Y30" s="181"/>
      <c r="Z30" s="181"/>
      <c r="AA30" s="181"/>
      <c r="AB30" s="181"/>
      <c r="AC30" s="181"/>
      <c r="AD30" s="181"/>
      <c r="AE30" s="181"/>
    </row>
    <row r="31" spans="1:42" ht="10.15" customHeight="1"/>
    <row r="32" spans="1:42" ht="22.15" customHeight="1">
      <c r="A32" s="932" t="s">
        <v>41</v>
      </c>
      <c r="B32" s="932"/>
      <c r="C32" s="932"/>
      <c r="D32" s="932"/>
      <c r="E32" s="932"/>
      <c r="F32" s="932"/>
      <c r="G32" s="932"/>
      <c r="H32" s="932"/>
      <c r="I32" s="932"/>
      <c r="J32" s="932"/>
      <c r="K32" s="932"/>
      <c r="L32" s="932"/>
      <c r="M32" s="932"/>
      <c r="N32" s="932"/>
      <c r="O32" s="932"/>
      <c r="P32" s="932"/>
      <c r="Q32" s="932"/>
      <c r="R32" s="932"/>
      <c r="S32" s="932"/>
      <c r="T32" s="932"/>
      <c r="U32" s="932"/>
      <c r="V32" s="932"/>
      <c r="W32" s="932"/>
      <c r="X32" s="932"/>
      <c r="Y32" s="932"/>
      <c r="Z32" s="932"/>
      <c r="AA32" s="932"/>
      <c r="AB32" s="932"/>
      <c r="AC32" s="932"/>
      <c r="AD32" s="932"/>
      <c r="AE32" s="932"/>
    </row>
    <row r="33" spans="1:31" ht="22.15" customHeight="1">
      <c r="A33" s="923" t="s">
        <v>42</v>
      </c>
      <c r="B33" s="923"/>
      <c r="C33" s="923"/>
      <c r="D33" s="923"/>
      <c r="E33" s="923"/>
      <c r="F33" s="923"/>
      <c r="G33" s="923"/>
      <c r="H33" s="923"/>
      <c r="I33" s="923"/>
      <c r="J33" s="923"/>
      <c r="K33" s="923"/>
      <c r="L33" s="923"/>
      <c r="M33" s="923"/>
      <c r="N33" s="923"/>
      <c r="O33" s="923"/>
      <c r="P33" s="923"/>
      <c r="Q33" s="923"/>
      <c r="R33" s="923"/>
      <c r="S33" s="923"/>
      <c r="T33" s="923"/>
      <c r="U33" s="923"/>
      <c r="V33" s="923"/>
      <c r="W33" s="923"/>
      <c r="X33" s="923"/>
      <c r="Y33" s="923"/>
      <c r="Z33" s="923"/>
      <c r="AA33" s="923"/>
      <c r="AB33" s="923"/>
      <c r="AC33" s="923"/>
      <c r="AD33" s="923"/>
      <c r="AE33" s="923"/>
    </row>
    <row r="34" spans="1:31" ht="22.15" customHeight="1">
      <c r="A34" s="924" t="s">
        <v>43</v>
      </c>
      <c r="B34" s="924"/>
      <c r="C34" s="924"/>
      <c r="D34" s="924"/>
      <c r="E34" s="924"/>
      <c r="F34" s="924"/>
      <c r="G34" s="924"/>
      <c r="H34" s="924"/>
      <c r="I34" s="924"/>
      <c r="J34" s="924"/>
      <c r="K34" s="924"/>
      <c r="L34" s="924"/>
      <c r="M34" s="924"/>
      <c r="N34" s="924"/>
      <c r="O34" s="924"/>
      <c r="P34" s="924"/>
      <c r="Q34" s="924"/>
      <c r="R34" s="924"/>
      <c r="S34" s="924"/>
      <c r="T34" s="924"/>
      <c r="U34" s="924"/>
      <c r="V34" s="924"/>
      <c r="W34" s="924"/>
      <c r="X34" s="924"/>
      <c r="Y34" s="924"/>
      <c r="Z34" s="924"/>
      <c r="AA34" s="924"/>
      <c r="AB34" s="924"/>
      <c r="AC34" s="924"/>
      <c r="AD34" s="924"/>
      <c r="AE34" s="924"/>
    </row>
  </sheetData>
  <mergeCells count="102">
    <mergeCell ref="Q16:R16"/>
    <mergeCell ref="A32:AE32"/>
    <mergeCell ref="A33:AE33"/>
    <mergeCell ref="A34:AE34"/>
    <mergeCell ref="B16:E16"/>
    <mergeCell ref="F16:H16"/>
    <mergeCell ref="I16:J16"/>
    <mergeCell ref="K16:L16"/>
    <mergeCell ref="M16:N16"/>
    <mergeCell ref="O16:P16"/>
    <mergeCell ref="Q18:AE18"/>
    <mergeCell ref="A18:N18"/>
    <mergeCell ref="Q19:AE27"/>
    <mergeCell ref="A19:N27"/>
    <mergeCell ref="Q14:R14"/>
    <mergeCell ref="B15:E15"/>
    <mergeCell ref="F15:H15"/>
    <mergeCell ref="I15:J15"/>
    <mergeCell ref="K15:L15"/>
    <mergeCell ref="M15:N15"/>
    <mergeCell ref="O15:P15"/>
    <mergeCell ref="Q15:R15"/>
    <mergeCell ref="B14:E14"/>
    <mergeCell ref="F14:H14"/>
    <mergeCell ref="I14:J14"/>
    <mergeCell ref="K14:L14"/>
    <mergeCell ref="M14:N14"/>
    <mergeCell ref="O14:P14"/>
    <mergeCell ref="Q12:R12"/>
    <mergeCell ref="B13:E13"/>
    <mergeCell ref="F13:H13"/>
    <mergeCell ref="I13:J13"/>
    <mergeCell ref="K13:L13"/>
    <mergeCell ref="M13:N13"/>
    <mergeCell ref="O13:P13"/>
    <mergeCell ref="Q13:R13"/>
    <mergeCell ref="B12:E12"/>
    <mergeCell ref="F12:H12"/>
    <mergeCell ref="I12:J12"/>
    <mergeCell ref="K12:L12"/>
    <mergeCell ref="M12:N12"/>
    <mergeCell ref="O12:P12"/>
    <mergeCell ref="B6:E6"/>
    <mergeCell ref="B11:E11"/>
    <mergeCell ref="F11:H11"/>
    <mergeCell ref="I11:J11"/>
    <mergeCell ref="K11:L11"/>
    <mergeCell ref="M11:N11"/>
    <mergeCell ref="O11:P11"/>
    <mergeCell ref="Q11:R11"/>
    <mergeCell ref="B10:E10"/>
    <mergeCell ref="F10:H10"/>
    <mergeCell ref="I10:J10"/>
    <mergeCell ref="K10:L10"/>
    <mergeCell ref="M10:N10"/>
    <mergeCell ref="O10:P10"/>
    <mergeCell ref="B9:E9"/>
    <mergeCell ref="F9:H9"/>
    <mergeCell ref="I9:J9"/>
    <mergeCell ref="K9:L9"/>
    <mergeCell ref="M9:N9"/>
    <mergeCell ref="O9:P9"/>
    <mergeCell ref="Q9:R9"/>
    <mergeCell ref="B8:E8"/>
    <mergeCell ref="F8:H8"/>
    <mergeCell ref="I8:J8"/>
    <mergeCell ref="K8:L8"/>
    <mergeCell ref="M8:N8"/>
    <mergeCell ref="O8:P8"/>
    <mergeCell ref="O6:P6"/>
    <mergeCell ref="Q6:R6"/>
    <mergeCell ref="F7:H7"/>
    <mergeCell ref="I7:J7"/>
    <mergeCell ref="K7:L7"/>
    <mergeCell ref="M7:N7"/>
    <mergeCell ref="O7:P7"/>
    <mergeCell ref="K6:L6"/>
    <mergeCell ref="M6:N6"/>
    <mergeCell ref="Q10:R10"/>
    <mergeCell ref="Q8:R8"/>
    <mergeCell ref="B7:E7"/>
    <mergeCell ref="Q7:R7"/>
    <mergeCell ref="A1:AE1"/>
    <mergeCell ref="A3:J3"/>
    <mergeCell ref="K3:AE3"/>
    <mergeCell ref="B4:E4"/>
    <mergeCell ref="F4:H4"/>
    <mergeCell ref="I4:J4"/>
    <mergeCell ref="K4:L4"/>
    <mergeCell ref="M4:N4"/>
    <mergeCell ref="O4:P4"/>
    <mergeCell ref="Q4:R4"/>
    <mergeCell ref="AA2:AD2"/>
    <mergeCell ref="B5:E5"/>
    <mergeCell ref="F5:H5"/>
    <mergeCell ref="I5:J5"/>
    <mergeCell ref="K5:L5"/>
    <mergeCell ref="M5:N5"/>
    <mergeCell ref="O5:P5"/>
    <mergeCell ref="Q5:R5"/>
    <mergeCell ref="F6:H6"/>
    <mergeCell ref="I6:J6"/>
  </mergeCells>
  <phoneticPr fontId="1"/>
  <conditionalFormatting sqref="A5">
    <cfRule type="containsText" dxfId="475" priority="174" operator="containsText" text="▲">
      <formula>NOT(ISERROR(SEARCH("▲",A5)))</formula>
    </cfRule>
    <cfRule type="containsText" dxfId="474" priority="175" operator="containsText" text="×">
      <formula>NOT(ISERROR(SEARCH("×",A5)))</formula>
    </cfRule>
    <cfRule type="containsText" dxfId="473" priority="176" operator="containsText" text="▲">
      <formula>NOT(ISERROR(SEARCH("▲",A5)))</formula>
    </cfRule>
    <cfRule type="containsText" dxfId="472" priority="177" operator="containsText" text="●">
      <formula>NOT(ISERROR(SEARCH("●",A5)))</formula>
    </cfRule>
    <cfRule type="containsText" dxfId="471" priority="179" operator="containsText" text="▲">
      <formula>NOT(ISERROR(SEARCH("▲",A5)))</formula>
    </cfRule>
  </conditionalFormatting>
  <conditionalFormatting sqref="A5:A6">
    <cfRule type="containsText" dxfId="470" priority="178" operator="containsText" text="×">
      <formula>NOT(ISERROR(SEARCH("×",A5)))</formula>
    </cfRule>
  </conditionalFormatting>
  <conditionalFormatting sqref="A6">
    <cfRule type="containsText" dxfId="469" priority="193" operator="containsText" text="▲">
      <formula>NOT(ISERROR(SEARCH("▲",A6)))</formula>
    </cfRule>
  </conditionalFormatting>
  <conditionalFormatting sqref="A5:A7">
    <cfRule type="containsText" dxfId="468" priority="218" operator="containsText" text="●">
      <formula>NOT(ISERROR(SEARCH("●",A5)))</formula>
    </cfRule>
    <cfRule type="containsText" dxfId="467" priority="220" operator="containsText" text="×">
      <formula>NOT(ISERROR(SEARCH("×",A5)))</formula>
    </cfRule>
  </conditionalFormatting>
  <conditionalFormatting sqref="A5:A8">
    <cfRule type="containsText" dxfId="466" priority="185" operator="containsText" text="▲">
      <formula>NOT(ISERROR(SEARCH("▲",A5)))</formula>
    </cfRule>
  </conditionalFormatting>
  <conditionalFormatting sqref="A7">
    <cfRule type="containsText" dxfId="465" priority="217" operator="containsText" text="×">
      <formula>NOT(ISERROR(SEARCH("×",A7)))</formula>
    </cfRule>
    <cfRule type="containsText" dxfId="464" priority="219" operator="containsText" text="▲">
      <formula>NOT(ISERROR(SEARCH("▲",A7)))</formula>
    </cfRule>
  </conditionalFormatting>
  <conditionalFormatting sqref="A8">
    <cfRule type="containsText" dxfId="463" priority="180" operator="containsText" text="▲">
      <formula>NOT(ISERROR(SEARCH("▲",A8)))</formula>
    </cfRule>
    <cfRule type="containsText" dxfId="462" priority="181" operator="containsText" text="×">
      <formula>NOT(ISERROR(SEARCH("×",A8)))</formula>
    </cfRule>
    <cfRule type="containsText" dxfId="461" priority="182" operator="containsText" text="▲">
      <formula>NOT(ISERROR(SEARCH("▲",A8)))</formula>
    </cfRule>
    <cfRule type="containsText" dxfId="460" priority="183" operator="containsText" text="●">
      <formula>NOT(ISERROR(SEARCH("●",A8)))</formula>
    </cfRule>
  </conditionalFormatting>
  <conditionalFormatting sqref="A6:A10">
    <cfRule type="containsText" dxfId="459" priority="184" operator="containsText" text="×">
      <formula>NOT(ISERROR(SEARCH("×",A6)))</formula>
    </cfRule>
  </conditionalFormatting>
  <conditionalFormatting sqref="A9:A10">
    <cfRule type="containsText" dxfId="458" priority="203" operator="containsText" text="▲">
      <formula>NOT(ISERROR(SEARCH("▲",A9)))</formula>
    </cfRule>
  </conditionalFormatting>
  <conditionalFormatting sqref="A7:A10">
    <cfRule type="containsText" dxfId="457" priority="213" operator="containsText" text="●">
      <formula>NOT(ISERROR(SEARCH("●",A7)))</formula>
    </cfRule>
    <cfRule type="containsText" dxfId="456" priority="215" operator="containsText" text="×">
      <formula>NOT(ISERROR(SEARCH("×",A7)))</formula>
    </cfRule>
  </conditionalFormatting>
  <conditionalFormatting sqref="A7:A10">
    <cfRule type="containsText" dxfId="455" priority="191" operator="containsText" text="▲">
      <formula>NOT(ISERROR(SEARCH("▲",A7)))</formula>
    </cfRule>
  </conditionalFormatting>
  <conditionalFormatting sqref="A10">
    <cfRule type="containsText" dxfId="454" priority="212" operator="containsText" text="×">
      <formula>NOT(ISERROR(SEARCH("×",A10)))</formula>
    </cfRule>
    <cfRule type="containsText" dxfId="453" priority="214" operator="containsText" text="▲">
      <formula>NOT(ISERROR(SEARCH("▲",A10)))</formula>
    </cfRule>
  </conditionalFormatting>
  <conditionalFormatting sqref="A14:A16">
    <cfRule type="containsText" dxfId="452" priority="206" operator="containsText" text="▲">
      <formula>NOT(ISERROR(SEARCH("▲",A14)))</formula>
    </cfRule>
    <cfRule type="containsText" dxfId="451" priority="208" operator="containsText" text="●">
      <formula>NOT(ISERROR(SEARCH("●",A14)))</formula>
    </cfRule>
    <cfRule type="containsText" dxfId="450" priority="210" operator="containsText" text="×">
      <formula>NOT(ISERROR(SEARCH("×",A14)))</formula>
    </cfRule>
  </conditionalFormatting>
  <conditionalFormatting sqref="A5">
    <cfRule type="containsText" dxfId="449" priority="168" operator="containsText" text="▲">
      <formula>NOT(ISERROR(SEARCH("▲",A5)))</formula>
    </cfRule>
  </conditionalFormatting>
  <conditionalFormatting sqref="A6">
    <cfRule type="containsText" dxfId="448" priority="172" operator="containsText" text="×">
      <formula>NOT(ISERROR(SEARCH("×",A6)))</formula>
    </cfRule>
    <cfRule type="containsText" dxfId="447" priority="173" operator="containsText" text="▲">
      <formula>NOT(ISERROR(SEARCH("▲",A6)))</formula>
    </cfRule>
  </conditionalFormatting>
  <conditionalFormatting sqref="A7">
    <cfRule type="containsText" dxfId="446" priority="164" operator="containsText" text="▲">
      <formula>NOT(ISERROR(SEARCH("▲",A7)))</formula>
    </cfRule>
    <cfRule type="containsText" dxfId="445" priority="165" operator="containsText" text="×">
      <formula>NOT(ISERROR(SEARCH("×",A7)))</formula>
    </cfRule>
    <cfRule type="containsText" dxfId="444" priority="166" operator="containsText" text="▲">
      <formula>NOT(ISERROR(SEARCH("▲",A7)))</formula>
    </cfRule>
    <cfRule type="containsText" dxfId="443" priority="167" operator="containsText" text="●">
      <formula>NOT(ISERROR(SEARCH("●",A7)))</formula>
    </cfRule>
  </conditionalFormatting>
  <conditionalFormatting sqref="A8">
    <cfRule type="containsText" dxfId="442" priority="169" operator="containsText" text="▲">
      <formula>NOT(ISERROR(SEARCH("▲",A8)))</formula>
    </cfRule>
  </conditionalFormatting>
  <conditionalFormatting sqref="A9:A10">
    <cfRule type="containsText" dxfId="441" priority="170" operator="containsText" text="×">
      <formula>NOT(ISERROR(SEARCH("×",A9)))</formula>
    </cfRule>
    <cfRule type="containsText" dxfId="440" priority="171" operator="containsText" text="▲">
      <formula>NOT(ISERROR(SEARCH("▲",A9)))</formula>
    </cfRule>
  </conditionalFormatting>
  <conditionalFormatting sqref="A10">
    <cfRule type="containsText" dxfId="439" priority="159" operator="containsText" text="▲">
      <formula>NOT(ISERROR(SEARCH("▲",A10)))</formula>
    </cfRule>
    <cfRule type="containsText" dxfId="438" priority="160" operator="containsText" text="×">
      <formula>NOT(ISERROR(SEARCH("×",A10)))</formula>
    </cfRule>
    <cfRule type="containsText" dxfId="437" priority="161" operator="containsText" text="▲">
      <formula>NOT(ISERROR(SEARCH("▲",A10)))</formula>
    </cfRule>
    <cfRule type="containsText" dxfId="436" priority="162" operator="containsText" text="●">
      <formula>NOT(ISERROR(SEARCH("●",A10)))</formula>
    </cfRule>
  </conditionalFormatting>
  <conditionalFormatting sqref="A10">
    <cfRule type="containsText" dxfId="435" priority="163" operator="containsText" text="×">
      <formula>NOT(ISERROR(SEARCH("×",A10)))</formula>
    </cfRule>
  </conditionalFormatting>
  <conditionalFormatting sqref="A10">
    <cfRule type="containsText" dxfId="434" priority="157" operator="containsText" text="×">
      <formula>NOT(ISERROR(SEARCH("×",A10)))</formula>
    </cfRule>
  </conditionalFormatting>
  <conditionalFormatting sqref="A10">
    <cfRule type="containsText" dxfId="433" priority="158" operator="containsText" text="▲">
      <formula>NOT(ISERROR(SEARCH("▲",A10)))</formula>
    </cfRule>
  </conditionalFormatting>
  <conditionalFormatting sqref="A10">
    <cfRule type="containsText" dxfId="432" priority="155" operator="containsText" text="×">
      <formula>NOT(ISERROR(SEARCH("×",A10)))</formula>
    </cfRule>
    <cfRule type="containsText" dxfId="431" priority="156" operator="containsText" text="▲">
      <formula>NOT(ISERROR(SEARCH("▲",A10)))</formula>
    </cfRule>
  </conditionalFormatting>
  <conditionalFormatting sqref="A10">
    <cfRule type="containsText" dxfId="430" priority="154" operator="containsText" text="▲">
      <formula>NOT(ISERROR(SEARCH("▲",A10)))</formula>
    </cfRule>
  </conditionalFormatting>
  <conditionalFormatting sqref="A10">
    <cfRule type="containsText" dxfId="429" priority="149" operator="containsText" text="▲">
      <formula>NOT(ISERROR(SEARCH("▲",A10)))</formula>
    </cfRule>
    <cfRule type="containsText" dxfId="428" priority="150" operator="containsText" text="×">
      <formula>NOT(ISERROR(SEARCH("×",A10)))</formula>
    </cfRule>
    <cfRule type="containsText" dxfId="427" priority="151" operator="containsText" text="▲">
      <formula>NOT(ISERROR(SEARCH("▲",A10)))</formula>
    </cfRule>
    <cfRule type="containsText" dxfId="426" priority="152" operator="containsText" text="●">
      <formula>NOT(ISERROR(SEARCH("●",A10)))</formula>
    </cfRule>
  </conditionalFormatting>
  <conditionalFormatting sqref="A10">
    <cfRule type="containsText" dxfId="425" priority="153" operator="containsText" text="×">
      <formula>NOT(ISERROR(SEARCH("×",A10)))</formula>
    </cfRule>
  </conditionalFormatting>
  <conditionalFormatting sqref="A10">
    <cfRule type="containsText" dxfId="424" priority="148" operator="containsText" text="▲">
      <formula>NOT(ISERROR(SEARCH("▲",A10)))</formula>
    </cfRule>
  </conditionalFormatting>
  <conditionalFormatting sqref="A10">
    <cfRule type="containsText" dxfId="423" priority="136" operator="containsText" text="●">
      <formula>NOT(ISERROR(SEARCH("●",A10)))</formula>
    </cfRule>
    <cfRule type="containsText" dxfId="422" priority="138" operator="containsText" text="×">
      <formula>NOT(ISERROR(SEARCH("×",A10)))</formula>
    </cfRule>
  </conditionalFormatting>
  <conditionalFormatting sqref="A10">
    <cfRule type="containsText" dxfId="421" priority="134" operator="containsText" text="▲">
      <formula>NOT(ISERROR(SEARCH("▲",A10)))</formula>
    </cfRule>
  </conditionalFormatting>
  <conditionalFormatting sqref="A10">
    <cfRule type="containsText" dxfId="420" priority="135" operator="containsText" text="×">
      <formula>NOT(ISERROR(SEARCH("×",A10)))</formula>
    </cfRule>
    <cfRule type="containsText" dxfId="419" priority="137" operator="containsText" text="▲">
      <formula>NOT(ISERROR(SEARCH("▲",A10)))</formula>
    </cfRule>
  </conditionalFormatting>
  <conditionalFormatting sqref="A10">
    <cfRule type="containsText" dxfId="418" priority="130" operator="containsText" text="▲">
      <formula>NOT(ISERROR(SEARCH("▲",A10)))</formula>
    </cfRule>
    <cfRule type="containsText" dxfId="417" priority="131" operator="containsText" text="×">
      <formula>NOT(ISERROR(SEARCH("×",A10)))</formula>
    </cfRule>
    <cfRule type="containsText" dxfId="416" priority="132" operator="containsText" text="▲">
      <formula>NOT(ISERROR(SEARCH("▲",A10)))</formula>
    </cfRule>
    <cfRule type="containsText" dxfId="415" priority="133" operator="containsText" text="●">
      <formula>NOT(ISERROR(SEARCH("●",A10)))</formula>
    </cfRule>
  </conditionalFormatting>
  <conditionalFormatting sqref="A5">
    <cfRule type="containsText" dxfId="414" priority="126" operator="containsText" text="▲">
      <formula>NOT(ISERROR(SEARCH("▲",A5)))</formula>
    </cfRule>
  </conditionalFormatting>
  <conditionalFormatting sqref="A6">
    <cfRule type="containsText" dxfId="413" priority="128" operator="containsText" text="×">
      <formula>NOT(ISERROR(SEARCH("×",A6)))</formula>
    </cfRule>
    <cfRule type="containsText" dxfId="412" priority="129" operator="containsText" text="▲">
      <formula>NOT(ISERROR(SEARCH("▲",A6)))</formula>
    </cfRule>
  </conditionalFormatting>
  <conditionalFormatting sqref="A7">
    <cfRule type="containsText" dxfId="411" priority="122" operator="containsText" text="▲">
      <formula>NOT(ISERROR(SEARCH("▲",A7)))</formula>
    </cfRule>
    <cfRule type="containsText" dxfId="410" priority="123" operator="containsText" text="×">
      <formula>NOT(ISERROR(SEARCH("×",A7)))</formula>
    </cfRule>
    <cfRule type="containsText" dxfId="409" priority="124" operator="containsText" text="▲">
      <formula>NOT(ISERROR(SEARCH("▲",A7)))</formula>
    </cfRule>
    <cfRule type="containsText" dxfId="408" priority="125" operator="containsText" text="●">
      <formula>NOT(ISERROR(SEARCH("●",A7)))</formula>
    </cfRule>
  </conditionalFormatting>
  <conditionalFormatting sqref="A8">
    <cfRule type="containsText" dxfId="407" priority="127" operator="containsText" text="▲">
      <formula>NOT(ISERROR(SEARCH("▲",A8)))</formula>
    </cfRule>
  </conditionalFormatting>
  <conditionalFormatting sqref="A5">
    <cfRule type="containsText" dxfId="406" priority="120" operator="containsText" text="×">
      <formula>NOT(ISERROR(SEARCH("×",A5)))</formula>
    </cfRule>
    <cfRule type="containsText" dxfId="405" priority="121" operator="containsText" text="▲">
      <formula>NOT(ISERROR(SEARCH("▲",A5)))</formula>
    </cfRule>
  </conditionalFormatting>
  <conditionalFormatting sqref="A6">
    <cfRule type="containsText" dxfId="404" priority="113" operator="containsText" text="▲">
      <formula>NOT(ISERROR(SEARCH("▲",A6)))</formula>
    </cfRule>
    <cfRule type="containsText" dxfId="403" priority="114" operator="containsText" text="×">
      <formula>NOT(ISERROR(SEARCH("×",A6)))</formula>
    </cfRule>
    <cfRule type="containsText" dxfId="402" priority="115" operator="containsText" text="▲">
      <formula>NOT(ISERROR(SEARCH("▲",A6)))</formula>
    </cfRule>
    <cfRule type="containsText" dxfId="401" priority="116" operator="containsText" text="●">
      <formula>NOT(ISERROR(SEARCH("●",A6)))</formula>
    </cfRule>
  </conditionalFormatting>
  <conditionalFormatting sqref="A7">
    <cfRule type="containsText" dxfId="400" priority="117" operator="containsText" text="▲">
      <formula>NOT(ISERROR(SEARCH("▲",A7)))</formula>
    </cfRule>
  </conditionalFormatting>
  <conditionalFormatting sqref="A8">
    <cfRule type="containsText" dxfId="399" priority="118" operator="containsText" text="×">
      <formula>NOT(ISERROR(SEARCH("×",A8)))</formula>
    </cfRule>
    <cfRule type="containsText" dxfId="398" priority="119" operator="containsText" text="▲">
      <formula>NOT(ISERROR(SEARCH("▲",A8)))</formula>
    </cfRule>
  </conditionalFormatting>
  <conditionalFormatting sqref="A9">
    <cfRule type="containsText" dxfId="397" priority="108" operator="containsText" text="×">
      <formula>NOT(ISERROR(SEARCH("×",A9)))</formula>
    </cfRule>
  </conditionalFormatting>
  <conditionalFormatting sqref="A9">
    <cfRule type="containsText" dxfId="396" priority="110" operator="containsText" text="▲">
      <formula>NOT(ISERROR(SEARCH("▲",A9)))</formula>
    </cfRule>
  </conditionalFormatting>
  <conditionalFormatting sqref="A9">
    <cfRule type="containsText" dxfId="395" priority="111" operator="containsText" text="●">
      <formula>NOT(ISERROR(SEARCH("●",A9)))</formula>
    </cfRule>
    <cfRule type="containsText" dxfId="394" priority="112" operator="containsText" text="×">
      <formula>NOT(ISERROR(SEARCH("×",A9)))</formula>
    </cfRule>
  </conditionalFormatting>
  <conditionalFormatting sqref="A9">
    <cfRule type="containsText" dxfId="393" priority="109" operator="containsText" text="▲">
      <formula>NOT(ISERROR(SEARCH("▲",A9)))</formula>
    </cfRule>
  </conditionalFormatting>
  <conditionalFormatting sqref="A9">
    <cfRule type="containsText" dxfId="392" priority="106" operator="containsText" text="×">
      <formula>NOT(ISERROR(SEARCH("×",A9)))</formula>
    </cfRule>
    <cfRule type="containsText" dxfId="391" priority="107" operator="containsText" text="▲">
      <formula>NOT(ISERROR(SEARCH("▲",A9)))</formula>
    </cfRule>
  </conditionalFormatting>
  <conditionalFormatting sqref="A9">
    <cfRule type="containsText" dxfId="390" priority="104" operator="containsText" text="×">
      <formula>NOT(ISERROR(SEARCH("×",A9)))</formula>
    </cfRule>
    <cfRule type="containsText" dxfId="389" priority="105" operator="containsText" text="▲">
      <formula>NOT(ISERROR(SEARCH("▲",A9)))</formula>
    </cfRule>
  </conditionalFormatting>
  <conditionalFormatting sqref="A9">
    <cfRule type="containsText" dxfId="388" priority="100" operator="containsText" text="▲">
      <formula>NOT(ISERROR(SEARCH("▲",A9)))</formula>
    </cfRule>
    <cfRule type="containsText" dxfId="387" priority="101" operator="containsText" text="×">
      <formula>NOT(ISERROR(SEARCH("×",A9)))</formula>
    </cfRule>
    <cfRule type="containsText" dxfId="386" priority="102" operator="containsText" text="▲">
      <formula>NOT(ISERROR(SEARCH("▲",A9)))</formula>
    </cfRule>
    <cfRule type="containsText" dxfId="385" priority="103" operator="containsText" text="●">
      <formula>NOT(ISERROR(SEARCH("●",A9)))</formula>
    </cfRule>
  </conditionalFormatting>
  <conditionalFormatting sqref="A10">
    <cfRule type="containsText" dxfId="384" priority="95" operator="containsText" text="×">
      <formula>NOT(ISERROR(SEARCH("×",A10)))</formula>
    </cfRule>
  </conditionalFormatting>
  <conditionalFormatting sqref="A10">
    <cfRule type="containsText" dxfId="383" priority="97" operator="containsText" text="▲">
      <formula>NOT(ISERROR(SEARCH("▲",A10)))</formula>
    </cfRule>
  </conditionalFormatting>
  <conditionalFormatting sqref="A10">
    <cfRule type="containsText" dxfId="382" priority="98" operator="containsText" text="●">
      <formula>NOT(ISERROR(SEARCH("●",A10)))</formula>
    </cfRule>
    <cfRule type="containsText" dxfId="381" priority="99" operator="containsText" text="×">
      <formula>NOT(ISERROR(SEARCH("×",A10)))</formula>
    </cfRule>
  </conditionalFormatting>
  <conditionalFormatting sqref="A10">
    <cfRule type="containsText" dxfId="380" priority="96" operator="containsText" text="▲">
      <formula>NOT(ISERROR(SEARCH("▲",A10)))</formula>
    </cfRule>
  </conditionalFormatting>
  <conditionalFormatting sqref="A10">
    <cfRule type="containsText" dxfId="379" priority="93" operator="containsText" text="×">
      <formula>NOT(ISERROR(SEARCH("×",A10)))</formula>
    </cfRule>
    <cfRule type="containsText" dxfId="378" priority="94" operator="containsText" text="▲">
      <formula>NOT(ISERROR(SEARCH("▲",A10)))</formula>
    </cfRule>
  </conditionalFormatting>
  <conditionalFormatting sqref="A10">
    <cfRule type="containsText" dxfId="377" priority="91" operator="containsText" text="×">
      <formula>NOT(ISERROR(SEARCH("×",A10)))</formula>
    </cfRule>
    <cfRule type="containsText" dxfId="376" priority="92" operator="containsText" text="▲">
      <formula>NOT(ISERROR(SEARCH("▲",A10)))</formula>
    </cfRule>
  </conditionalFormatting>
  <conditionalFormatting sqref="A10">
    <cfRule type="containsText" dxfId="375" priority="87" operator="containsText" text="▲">
      <formula>NOT(ISERROR(SEARCH("▲",A10)))</formula>
    </cfRule>
    <cfRule type="containsText" dxfId="374" priority="88" operator="containsText" text="×">
      <formula>NOT(ISERROR(SEARCH("×",A10)))</formula>
    </cfRule>
    <cfRule type="containsText" dxfId="373" priority="89" operator="containsText" text="▲">
      <formula>NOT(ISERROR(SEARCH("▲",A10)))</formula>
    </cfRule>
    <cfRule type="containsText" dxfId="372" priority="90" operator="containsText" text="●">
      <formula>NOT(ISERROR(SEARCH("●",A10)))</formula>
    </cfRule>
  </conditionalFormatting>
  <conditionalFormatting sqref="A13">
    <cfRule type="containsText" dxfId="371" priority="75" operator="containsText" text="×">
      <formula>NOT(ISERROR(SEARCH("×",A13)))</formula>
    </cfRule>
  </conditionalFormatting>
  <conditionalFormatting sqref="A13">
    <cfRule type="containsText" dxfId="370" priority="82" operator="containsText" text="▲">
      <formula>NOT(ISERROR(SEARCH("▲",A13)))</formula>
    </cfRule>
  </conditionalFormatting>
  <conditionalFormatting sqref="A13">
    <cfRule type="containsText" dxfId="369" priority="84" operator="containsText" text="●">
      <formula>NOT(ISERROR(SEARCH("●",A13)))</formula>
    </cfRule>
    <cfRule type="containsText" dxfId="368" priority="86" operator="containsText" text="×">
      <formula>NOT(ISERROR(SEARCH("×",A13)))</formula>
    </cfRule>
  </conditionalFormatting>
  <conditionalFormatting sqref="A13">
    <cfRule type="containsText" dxfId="367" priority="81" operator="containsText" text="▲">
      <formula>NOT(ISERROR(SEARCH("▲",A13)))</formula>
    </cfRule>
  </conditionalFormatting>
  <conditionalFormatting sqref="A13">
    <cfRule type="containsText" dxfId="366" priority="83" operator="containsText" text="×">
      <formula>NOT(ISERROR(SEARCH("×",A13)))</formula>
    </cfRule>
    <cfRule type="containsText" dxfId="365" priority="85" operator="containsText" text="▲">
      <formula>NOT(ISERROR(SEARCH("▲",A13)))</formula>
    </cfRule>
  </conditionalFormatting>
  <conditionalFormatting sqref="A13">
    <cfRule type="containsText" dxfId="364" priority="76" operator="containsText" text="▲">
      <formula>NOT(ISERROR(SEARCH("▲",A13)))</formula>
    </cfRule>
    <cfRule type="containsText" dxfId="363" priority="77" operator="containsText" text="×">
      <formula>NOT(ISERROR(SEARCH("×",A13)))</formula>
    </cfRule>
    <cfRule type="containsText" dxfId="362" priority="78" operator="containsText" text="▲">
      <formula>NOT(ISERROR(SEARCH("▲",A13)))</formula>
    </cfRule>
    <cfRule type="containsText" dxfId="361" priority="79" operator="containsText" text="●">
      <formula>NOT(ISERROR(SEARCH("●",A13)))</formula>
    </cfRule>
  </conditionalFormatting>
  <conditionalFormatting sqref="A13">
    <cfRule type="containsText" dxfId="360" priority="80" operator="containsText" text="×">
      <formula>NOT(ISERROR(SEARCH("×",A13)))</formula>
    </cfRule>
  </conditionalFormatting>
  <conditionalFormatting sqref="A13">
    <cfRule type="containsText" dxfId="359" priority="73" operator="containsText" text="×">
      <formula>NOT(ISERROR(SEARCH("×",A13)))</formula>
    </cfRule>
    <cfRule type="containsText" dxfId="358" priority="74" operator="containsText" text="▲">
      <formula>NOT(ISERROR(SEARCH("▲",A13)))</formula>
    </cfRule>
  </conditionalFormatting>
  <conditionalFormatting sqref="A13">
    <cfRule type="containsText" dxfId="357" priority="68" operator="containsText" text="▲">
      <formula>NOT(ISERROR(SEARCH("▲",A13)))</formula>
    </cfRule>
    <cfRule type="containsText" dxfId="356" priority="69" operator="containsText" text="×">
      <formula>NOT(ISERROR(SEARCH("×",A13)))</formula>
    </cfRule>
    <cfRule type="containsText" dxfId="355" priority="70" operator="containsText" text="▲">
      <formula>NOT(ISERROR(SEARCH("▲",A13)))</formula>
    </cfRule>
    <cfRule type="containsText" dxfId="354" priority="71" operator="containsText" text="●">
      <formula>NOT(ISERROR(SEARCH("●",A13)))</formula>
    </cfRule>
  </conditionalFormatting>
  <conditionalFormatting sqref="A13">
    <cfRule type="containsText" dxfId="353" priority="72" operator="containsText" text="×">
      <formula>NOT(ISERROR(SEARCH("×",A13)))</formula>
    </cfRule>
  </conditionalFormatting>
  <conditionalFormatting sqref="A13">
    <cfRule type="containsText" dxfId="352" priority="66" operator="containsText" text="×">
      <formula>NOT(ISERROR(SEARCH("×",A13)))</formula>
    </cfRule>
  </conditionalFormatting>
  <conditionalFormatting sqref="A13">
    <cfRule type="containsText" dxfId="351" priority="67" operator="containsText" text="▲">
      <formula>NOT(ISERROR(SEARCH("▲",A13)))</formula>
    </cfRule>
  </conditionalFormatting>
  <conditionalFormatting sqref="A13">
    <cfRule type="containsText" dxfId="350" priority="64" operator="containsText" text="×">
      <formula>NOT(ISERROR(SEARCH("×",A13)))</formula>
    </cfRule>
    <cfRule type="containsText" dxfId="349" priority="65" operator="containsText" text="▲">
      <formula>NOT(ISERROR(SEARCH("▲",A13)))</formula>
    </cfRule>
  </conditionalFormatting>
  <conditionalFormatting sqref="A13">
    <cfRule type="containsText" dxfId="348" priority="63" operator="containsText" text="▲">
      <formula>NOT(ISERROR(SEARCH("▲",A13)))</formula>
    </cfRule>
  </conditionalFormatting>
  <conditionalFormatting sqref="A13">
    <cfRule type="containsText" dxfId="347" priority="58" operator="containsText" text="▲">
      <formula>NOT(ISERROR(SEARCH("▲",A13)))</formula>
    </cfRule>
    <cfRule type="containsText" dxfId="346" priority="59" operator="containsText" text="×">
      <formula>NOT(ISERROR(SEARCH("×",A13)))</formula>
    </cfRule>
    <cfRule type="containsText" dxfId="345" priority="60" operator="containsText" text="▲">
      <formula>NOT(ISERROR(SEARCH("▲",A13)))</formula>
    </cfRule>
    <cfRule type="containsText" dxfId="344" priority="61" operator="containsText" text="●">
      <formula>NOT(ISERROR(SEARCH("●",A13)))</formula>
    </cfRule>
  </conditionalFormatting>
  <conditionalFormatting sqref="A13">
    <cfRule type="containsText" dxfId="343" priority="62" operator="containsText" text="×">
      <formula>NOT(ISERROR(SEARCH("×",A13)))</formula>
    </cfRule>
  </conditionalFormatting>
  <conditionalFormatting sqref="A13">
    <cfRule type="containsText" dxfId="342" priority="57" operator="containsText" text="▲">
      <formula>NOT(ISERROR(SEARCH("▲",A13)))</formula>
    </cfRule>
  </conditionalFormatting>
  <conditionalFormatting sqref="A13">
    <cfRule type="containsText" dxfId="341" priority="54" operator="containsText" text="●">
      <formula>NOT(ISERROR(SEARCH("●",A13)))</formula>
    </cfRule>
    <cfRule type="containsText" dxfId="340" priority="56" operator="containsText" text="×">
      <formula>NOT(ISERROR(SEARCH("×",A13)))</formula>
    </cfRule>
  </conditionalFormatting>
  <conditionalFormatting sqref="A13">
    <cfRule type="containsText" dxfId="339" priority="52" operator="containsText" text="▲">
      <formula>NOT(ISERROR(SEARCH("▲",A13)))</formula>
    </cfRule>
  </conditionalFormatting>
  <conditionalFormatting sqref="A13">
    <cfRule type="containsText" dxfId="338" priority="53" operator="containsText" text="×">
      <formula>NOT(ISERROR(SEARCH("×",A13)))</formula>
    </cfRule>
    <cfRule type="containsText" dxfId="337" priority="55" operator="containsText" text="▲">
      <formula>NOT(ISERROR(SEARCH("▲",A13)))</formula>
    </cfRule>
  </conditionalFormatting>
  <conditionalFormatting sqref="A13">
    <cfRule type="containsText" dxfId="336" priority="48" operator="containsText" text="▲">
      <formula>NOT(ISERROR(SEARCH("▲",A13)))</formula>
    </cfRule>
    <cfRule type="containsText" dxfId="335" priority="49" operator="containsText" text="×">
      <formula>NOT(ISERROR(SEARCH("×",A13)))</formula>
    </cfRule>
    <cfRule type="containsText" dxfId="334" priority="50" operator="containsText" text="▲">
      <formula>NOT(ISERROR(SEARCH("▲",A13)))</formula>
    </cfRule>
    <cfRule type="containsText" dxfId="333" priority="51" operator="containsText" text="●">
      <formula>NOT(ISERROR(SEARCH("●",A13)))</formula>
    </cfRule>
  </conditionalFormatting>
  <conditionalFormatting sqref="A11:A12">
    <cfRule type="containsText" dxfId="332" priority="41" operator="containsText" text="×">
      <formula>NOT(ISERROR(SEARCH("×",A11)))</formula>
    </cfRule>
  </conditionalFormatting>
  <conditionalFormatting sqref="A11:A12">
    <cfRule type="containsText" dxfId="331" priority="43" operator="containsText" text="▲">
      <formula>NOT(ISERROR(SEARCH("▲",A11)))</formula>
    </cfRule>
  </conditionalFormatting>
  <conditionalFormatting sqref="A11:A12">
    <cfRule type="containsText" dxfId="330" priority="45" operator="containsText" text="●">
      <formula>NOT(ISERROR(SEARCH("●",A11)))</formula>
    </cfRule>
    <cfRule type="containsText" dxfId="329" priority="47" operator="containsText" text="×">
      <formula>NOT(ISERROR(SEARCH("×",A11)))</formula>
    </cfRule>
  </conditionalFormatting>
  <conditionalFormatting sqref="A11:A12">
    <cfRule type="containsText" dxfId="328" priority="42" operator="containsText" text="▲">
      <formula>NOT(ISERROR(SEARCH("▲",A11)))</formula>
    </cfRule>
  </conditionalFormatting>
  <conditionalFormatting sqref="A11:A12">
    <cfRule type="containsText" dxfId="327" priority="44" operator="containsText" text="×">
      <formula>NOT(ISERROR(SEARCH("×",A11)))</formula>
    </cfRule>
    <cfRule type="containsText" dxfId="326" priority="46" operator="containsText" text="▲">
      <formula>NOT(ISERROR(SEARCH("▲",A11)))</formula>
    </cfRule>
  </conditionalFormatting>
  <conditionalFormatting sqref="A11:A12">
    <cfRule type="containsText" dxfId="325" priority="39" operator="containsText" text="×">
      <formula>NOT(ISERROR(SEARCH("×",A11)))</formula>
    </cfRule>
    <cfRule type="containsText" dxfId="324" priority="40" operator="containsText" text="▲">
      <formula>NOT(ISERROR(SEARCH("▲",A11)))</formula>
    </cfRule>
  </conditionalFormatting>
  <conditionalFormatting sqref="A11:A12">
    <cfRule type="containsText" dxfId="323" priority="34" operator="containsText" text="▲">
      <formula>NOT(ISERROR(SEARCH("▲",A11)))</formula>
    </cfRule>
    <cfRule type="containsText" dxfId="322" priority="35" operator="containsText" text="×">
      <formula>NOT(ISERROR(SEARCH("×",A11)))</formula>
    </cfRule>
    <cfRule type="containsText" dxfId="321" priority="36" operator="containsText" text="▲">
      <formula>NOT(ISERROR(SEARCH("▲",A11)))</formula>
    </cfRule>
    <cfRule type="containsText" dxfId="320" priority="37" operator="containsText" text="●">
      <formula>NOT(ISERROR(SEARCH("●",A11)))</formula>
    </cfRule>
  </conditionalFormatting>
  <conditionalFormatting sqref="A11:A12">
    <cfRule type="containsText" dxfId="319" priority="38" operator="containsText" text="×">
      <formula>NOT(ISERROR(SEARCH("×",A11)))</formula>
    </cfRule>
  </conditionalFormatting>
  <conditionalFormatting sqref="A11:A12">
    <cfRule type="containsText" dxfId="318" priority="32" operator="containsText" text="×">
      <formula>NOT(ISERROR(SEARCH("×",A11)))</formula>
    </cfRule>
  </conditionalFormatting>
  <conditionalFormatting sqref="A11:A12">
    <cfRule type="containsText" dxfId="317" priority="33" operator="containsText" text="▲">
      <formula>NOT(ISERROR(SEARCH("▲",A11)))</formula>
    </cfRule>
  </conditionalFormatting>
  <conditionalFormatting sqref="A11:A12">
    <cfRule type="containsText" dxfId="316" priority="30" operator="containsText" text="×">
      <formula>NOT(ISERROR(SEARCH("×",A11)))</formula>
    </cfRule>
    <cfRule type="containsText" dxfId="315" priority="31" operator="containsText" text="▲">
      <formula>NOT(ISERROR(SEARCH("▲",A11)))</formula>
    </cfRule>
  </conditionalFormatting>
  <conditionalFormatting sqref="A11:A12">
    <cfRule type="containsText" dxfId="314" priority="29" operator="containsText" text="▲">
      <formula>NOT(ISERROR(SEARCH("▲",A11)))</formula>
    </cfRule>
  </conditionalFormatting>
  <conditionalFormatting sqref="A11:A12">
    <cfRule type="containsText" dxfId="313" priority="24" operator="containsText" text="▲">
      <formula>NOT(ISERROR(SEARCH("▲",A11)))</formula>
    </cfRule>
    <cfRule type="containsText" dxfId="312" priority="25" operator="containsText" text="×">
      <formula>NOT(ISERROR(SEARCH("×",A11)))</formula>
    </cfRule>
    <cfRule type="containsText" dxfId="311" priority="26" operator="containsText" text="▲">
      <formula>NOT(ISERROR(SEARCH("▲",A11)))</formula>
    </cfRule>
    <cfRule type="containsText" dxfId="310" priority="27" operator="containsText" text="●">
      <formula>NOT(ISERROR(SEARCH("●",A11)))</formula>
    </cfRule>
  </conditionalFormatting>
  <conditionalFormatting sqref="A11:A12">
    <cfRule type="containsText" dxfId="309" priority="28" operator="containsText" text="×">
      <formula>NOT(ISERROR(SEARCH("×",A11)))</formula>
    </cfRule>
  </conditionalFormatting>
  <conditionalFormatting sqref="A11:A12">
    <cfRule type="containsText" dxfId="308" priority="23" operator="containsText" text="▲">
      <formula>NOT(ISERROR(SEARCH("▲",A11)))</formula>
    </cfRule>
  </conditionalFormatting>
  <conditionalFormatting sqref="A11:A12">
    <cfRule type="containsText" dxfId="307" priority="20" operator="containsText" text="●">
      <formula>NOT(ISERROR(SEARCH("●",A11)))</formula>
    </cfRule>
    <cfRule type="containsText" dxfId="306" priority="22" operator="containsText" text="×">
      <formula>NOT(ISERROR(SEARCH("×",A11)))</formula>
    </cfRule>
  </conditionalFormatting>
  <conditionalFormatting sqref="A11:A12">
    <cfRule type="containsText" dxfId="305" priority="18" operator="containsText" text="▲">
      <formula>NOT(ISERROR(SEARCH("▲",A11)))</formula>
    </cfRule>
  </conditionalFormatting>
  <conditionalFormatting sqref="A11:A12">
    <cfRule type="containsText" dxfId="304" priority="19" operator="containsText" text="×">
      <formula>NOT(ISERROR(SEARCH("×",A11)))</formula>
    </cfRule>
    <cfRule type="containsText" dxfId="303" priority="21" operator="containsText" text="▲">
      <formula>NOT(ISERROR(SEARCH("▲",A11)))</formula>
    </cfRule>
  </conditionalFormatting>
  <conditionalFormatting sqref="A11:A12">
    <cfRule type="containsText" dxfId="302" priority="14" operator="containsText" text="▲">
      <formula>NOT(ISERROR(SEARCH("▲",A11)))</formula>
    </cfRule>
    <cfRule type="containsText" dxfId="301" priority="15" operator="containsText" text="×">
      <formula>NOT(ISERROR(SEARCH("×",A11)))</formula>
    </cfRule>
    <cfRule type="containsText" dxfId="300" priority="16" operator="containsText" text="▲">
      <formula>NOT(ISERROR(SEARCH("▲",A11)))</formula>
    </cfRule>
    <cfRule type="containsText" dxfId="299" priority="17" operator="containsText" text="●">
      <formula>NOT(ISERROR(SEARCH("●",A11)))</formula>
    </cfRule>
  </conditionalFormatting>
  <conditionalFormatting sqref="A11:A12">
    <cfRule type="containsText" dxfId="298" priority="9" operator="containsText" text="×">
      <formula>NOT(ISERROR(SEARCH("×",A11)))</formula>
    </cfRule>
  </conditionalFormatting>
  <conditionalFormatting sqref="A11:A12">
    <cfRule type="containsText" dxfId="297" priority="11" operator="containsText" text="▲">
      <formula>NOT(ISERROR(SEARCH("▲",A11)))</formula>
    </cfRule>
  </conditionalFormatting>
  <conditionalFormatting sqref="A11:A12">
    <cfRule type="containsText" dxfId="296" priority="12" operator="containsText" text="●">
      <formula>NOT(ISERROR(SEARCH("●",A11)))</formula>
    </cfRule>
    <cfRule type="containsText" dxfId="295" priority="13" operator="containsText" text="×">
      <formula>NOT(ISERROR(SEARCH("×",A11)))</formula>
    </cfRule>
  </conditionalFormatting>
  <conditionalFormatting sqref="A11:A12">
    <cfRule type="containsText" dxfId="294" priority="10" operator="containsText" text="▲">
      <formula>NOT(ISERROR(SEARCH("▲",A11)))</formula>
    </cfRule>
  </conditionalFormatting>
  <conditionalFormatting sqref="A11:A12">
    <cfRule type="containsText" dxfId="293" priority="7" operator="containsText" text="×">
      <formula>NOT(ISERROR(SEARCH("×",A11)))</formula>
    </cfRule>
    <cfRule type="containsText" dxfId="292" priority="8" operator="containsText" text="▲">
      <formula>NOT(ISERROR(SEARCH("▲",A11)))</formula>
    </cfRule>
  </conditionalFormatting>
  <conditionalFormatting sqref="A11:A12">
    <cfRule type="containsText" dxfId="291" priority="5" operator="containsText" text="×">
      <formula>NOT(ISERROR(SEARCH("×",A11)))</formula>
    </cfRule>
    <cfRule type="containsText" dxfId="290" priority="6" operator="containsText" text="▲">
      <formula>NOT(ISERROR(SEARCH("▲",A11)))</formula>
    </cfRule>
  </conditionalFormatting>
  <conditionalFormatting sqref="A11:A12">
    <cfRule type="containsText" dxfId="289" priority="1" operator="containsText" text="▲">
      <formula>NOT(ISERROR(SEARCH("▲",A11)))</formula>
    </cfRule>
    <cfRule type="containsText" dxfId="288" priority="2" operator="containsText" text="×">
      <formula>NOT(ISERROR(SEARCH("×",A11)))</formula>
    </cfRule>
    <cfRule type="containsText" dxfId="287" priority="3" operator="containsText" text="▲">
      <formula>NOT(ISERROR(SEARCH("▲",A11)))</formula>
    </cfRule>
    <cfRule type="containsText" dxfId="286" priority="4" operator="containsText" text="●">
      <formula>NOT(ISERROR(SEARCH("●",A11)))</formula>
    </cfRule>
  </conditionalFormatting>
  <hyperlinks>
    <hyperlink ref="T4:AB5" r:id="rId1" display="https://www.utoc.co.jp/business/pdf/a6_export_mail_annai202208.pdf"/>
    <hyperlink ref="T4:T5" r:id="rId2" display="【重要】"/>
    <hyperlink ref="T7:T9" r:id="rId3" display="【推奨】"/>
    <hyperlink ref="T5:T6" r:id="rId4" display="【重要】"/>
    <hyperlink ref="T8:T9" r:id="rId5" display="【推奨】"/>
    <hyperlink ref="T7" r:id="rId6"/>
    <hyperlink ref="T8" r:id="rId7" display="https://online.oceanlinks.co.jp/schedule?area=&amp;from=&amp;to="/>
    <hyperlink ref="T9" r:id="rId8"/>
    <hyperlink ref="T5" r:id="rId9"/>
  </hyperlinks>
  <pageMargins left="0" right="0.19685039370078741" top="0" bottom="0" header="0" footer="0"/>
  <pageSetup paperSize="9" scale="86" orientation="landscape" r:id="rId10"/>
  <drawing r:id="rId1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theme="9"/>
    <pageSetUpPr fitToPage="1"/>
  </sheetPr>
  <dimension ref="A1:AF31"/>
  <sheetViews>
    <sheetView showWhiteSpace="0" view="pageBreakPreview" zoomScale="98" zoomScaleNormal="60" zoomScaleSheetLayoutView="98" zoomScalePageLayoutView="10" workbookViewId="0">
      <selection activeCell="AE15" sqref="AE15"/>
    </sheetView>
  </sheetViews>
  <sheetFormatPr defaultColWidth="9" defaultRowHeight="13"/>
  <cols>
    <col min="1" max="19" width="5.6328125" style="88" customWidth="1"/>
    <col min="20" max="20" width="5.453125" style="88" customWidth="1"/>
    <col min="21" max="21" width="4.26953125" style="88" customWidth="1"/>
    <col min="22" max="26" width="5.6328125" style="88" customWidth="1"/>
    <col min="27" max="27" width="6.26953125" style="88" customWidth="1"/>
    <col min="28" max="28" width="1" style="88" customWidth="1"/>
    <col min="29" max="29" width="7" style="88" customWidth="1"/>
    <col min="30" max="30" width="11.08984375" style="88" customWidth="1"/>
    <col min="31" max="16384" width="9" style="88"/>
  </cols>
  <sheetData>
    <row r="1" spans="1:32" ht="66" customHeight="1">
      <c r="A1" s="987" t="s">
        <v>173</v>
      </c>
      <c r="B1" s="987"/>
      <c r="C1" s="987"/>
      <c r="D1" s="987"/>
      <c r="E1" s="987"/>
      <c r="F1" s="987"/>
      <c r="G1" s="987"/>
      <c r="H1" s="987"/>
      <c r="I1" s="987"/>
      <c r="J1" s="987"/>
      <c r="K1" s="987"/>
      <c r="L1" s="987"/>
      <c r="M1" s="987"/>
      <c r="N1" s="987"/>
      <c r="O1" s="987"/>
      <c r="P1" s="987"/>
      <c r="Q1" s="987"/>
      <c r="R1" s="987"/>
      <c r="S1" s="987"/>
      <c r="T1" s="987"/>
      <c r="U1" s="987"/>
      <c r="V1" s="987"/>
      <c r="W1" s="987"/>
      <c r="X1" s="987"/>
      <c r="Y1" s="987"/>
      <c r="Z1" s="987"/>
      <c r="AA1" s="987"/>
      <c r="AB1" s="987"/>
      <c r="AC1" s="987"/>
      <c r="AD1" s="987"/>
    </row>
    <row r="2" spans="1:32" ht="22.15" customHeight="1">
      <c r="A2" s="91"/>
      <c r="Z2" s="355"/>
      <c r="AA2" s="358" t="s">
        <v>45</v>
      </c>
      <c r="AB2" s="1151">
        <f ca="1">TODAY()</f>
        <v>46303</v>
      </c>
      <c r="AC2" s="1151"/>
      <c r="AD2" s="1332"/>
    </row>
    <row r="3" spans="1:32" ht="22.15" customHeight="1">
      <c r="A3" s="1486" t="s">
        <v>487</v>
      </c>
      <c r="B3" s="1486"/>
      <c r="C3" s="1486"/>
      <c r="D3" s="1486"/>
      <c r="E3" s="1486"/>
      <c r="F3" s="1486"/>
      <c r="G3" s="1486"/>
      <c r="H3" s="1486"/>
      <c r="I3" s="1486"/>
      <c r="J3" s="1486"/>
      <c r="K3" s="1486"/>
      <c r="L3" s="1" t="s">
        <v>39</v>
      </c>
      <c r="M3" s="69"/>
      <c r="N3" s="69"/>
      <c r="P3" s="1"/>
      <c r="Q3" s="1"/>
      <c r="R3" s="1"/>
    </row>
    <row r="4" spans="1:32" s="1" customFormat="1" ht="22.15" customHeight="1">
      <c r="A4" s="1475" t="s">
        <v>40</v>
      </c>
      <c r="B4" s="1335" t="s">
        <v>0</v>
      </c>
      <c r="C4" s="1477"/>
      <c r="D4" s="1477"/>
      <c r="E4" s="1336"/>
      <c r="F4" s="1335" t="s">
        <v>1</v>
      </c>
      <c r="G4" s="1336"/>
      <c r="H4" s="1335" t="s">
        <v>47</v>
      </c>
      <c r="I4" s="1477"/>
      <c r="J4" s="1477"/>
      <c r="K4" s="1481"/>
      <c r="L4" s="1477" t="s">
        <v>46</v>
      </c>
      <c r="M4" s="1477"/>
      <c r="N4" s="1477"/>
      <c r="O4" s="1336"/>
      <c r="P4" s="1335" t="s">
        <v>8</v>
      </c>
      <c r="Q4" s="1336"/>
      <c r="R4" s="1335" t="s">
        <v>21</v>
      </c>
      <c r="S4" s="1336"/>
      <c r="T4" s="260"/>
      <c r="U4" s="284"/>
      <c r="V4" s="316"/>
      <c r="W4" s="316"/>
      <c r="X4" s="316"/>
      <c r="Y4" s="316"/>
      <c r="Z4" s="316"/>
      <c r="AA4" s="316"/>
      <c r="AB4" s="316"/>
      <c r="AC4" s="316"/>
      <c r="AD4" s="316"/>
    </row>
    <row r="5" spans="1:32" s="1" customFormat="1" ht="22.15" customHeight="1">
      <c r="A5" s="1476"/>
      <c r="B5" s="1478"/>
      <c r="C5" s="1479"/>
      <c r="D5" s="1479"/>
      <c r="E5" s="1480"/>
      <c r="F5" s="1478"/>
      <c r="G5" s="1480"/>
      <c r="H5" s="1482" t="s">
        <v>73</v>
      </c>
      <c r="I5" s="1483"/>
      <c r="J5" s="1482" t="s">
        <v>74</v>
      </c>
      <c r="K5" s="1484"/>
      <c r="L5" s="1483" t="s">
        <v>73</v>
      </c>
      <c r="M5" s="1485"/>
      <c r="N5" s="1482" t="s">
        <v>74</v>
      </c>
      <c r="O5" s="1485"/>
      <c r="P5" s="1478"/>
      <c r="Q5" s="1480"/>
      <c r="R5" s="1478"/>
      <c r="S5" s="1480"/>
      <c r="T5" s="260"/>
      <c r="U5" s="400" t="s">
        <v>136</v>
      </c>
      <c r="V5" s="284"/>
      <c r="W5" s="284"/>
      <c r="X5" s="284"/>
      <c r="Y5" s="284"/>
      <c r="Z5" s="284"/>
      <c r="AA5" s="284"/>
      <c r="AB5" s="284"/>
      <c r="AC5" s="284"/>
      <c r="AD5" s="317"/>
    </row>
    <row r="6" spans="1:32" ht="22.15" customHeight="1">
      <c r="A6" s="471"/>
      <c r="B6" s="1491" t="str">
        <f>トータル!B133</f>
        <v>MILD ROSE</v>
      </c>
      <c r="C6" s="1492"/>
      <c r="D6" s="1492"/>
      <c r="E6" s="1493"/>
      <c r="F6" s="1494" t="str">
        <f>トータル!C133</f>
        <v>2642S</v>
      </c>
      <c r="G6" s="1494"/>
      <c r="H6" s="1495" t="str">
        <f>トータル!F133</f>
        <v>10/13</v>
      </c>
      <c r="I6" s="1496"/>
      <c r="J6" s="1494" t="str">
        <f>トータル!D133</f>
        <v>10/15-15</v>
      </c>
      <c r="K6" s="1497"/>
      <c r="L6" s="1498" t="str">
        <f>トータル!F146</f>
        <v>10/14</v>
      </c>
      <c r="M6" s="1499"/>
      <c r="N6" s="1487" t="str">
        <f>トータル!D146</f>
        <v>10/15-16</v>
      </c>
      <c r="O6" s="1487"/>
      <c r="P6" s="1487" t="str">
        <f>トータル!I133</f>
        <v>10/18</v>
      </c>
      <c r="Q6" s="1488"/>
      <c r="R6" s="1489" t="str">
        <f>トータル!K133</f>
        <v>SJJ</v>
      </c>
      <c r="S6" s="1490"/>
      <c r="T6" s="260"/>
      <c r="U6" s="400" t="s">
        <v>132</v>
      </c>
      <c r="V6" s="284"/>
      <c r="W6" s="284"/>
      <c r="X6" s="284"/>
      <c r="Y6" s="284"/>
      <c r="Z6" s="284"/>
      <c r="AA6" s="284"/>
      <c r="AB6" s="284"/>
      <c r="AC6" s="284"/>
      <c r="AD6" s="317"/>
    </row>
    <row r="7" spans="1:32" ht="22.15" customHeight="1">
      <c r="A7" s="471"/>
      <c r="B7" s="1589" t="str">
        <f>トータル!B134</f>
        <v>AN DA</v>
      </c>
      <c r="C7" s="1590"/>
      <c r="D7" s="1590"/>
      <c r="E7" s="1591"/>
      <c r="F7" s="996" t="str">
        <f>トータル!C134</f>
        <v>2642W</v>
      </c>
      <c r="G7" s="996"/>
      <c r="H7" s="1592" t="str">
        <f>トータル!F134</f>
        <v>10/15</v>
      </c>
      <c r="I7" s="1593"/>
      <c r="J7" s="1592" t="str">
        <f>トータル!D134</f>
        <v>10/19-19</v>
      </c>
      <c r="K7" s="1594"/>
      <c r="L7" s="1595" t="str">
        <f>トータル!F147</f>
        <v>10/16</v>
      </c>
      <c r="M7" s="1002"/>
      <c r="N7" s="1000" t="str">
        <f>トータル!D147</f>
        <v>10/19-20</v>
      </c>
      <c r="O7" s="1002"/>
      <c r="P7" s="995" t="str">
        <f>トータル!I134</f>
        <v>10/22</v>
      </c>
      <c r="Q7" s="1000"/>
      <c r="R7" s="1596" t="str">
        <f>トータル!K134</f>
        <v>SJJ</v>
      </c>
      <c r="S7" s="1597"/>
      <c r="T7" s="260"/>
      <c r="U7" s="271"/>
      <c r="V7" s="318"/>
      <c r="W7" s="318"/>
      <c r="X7" s="318"/>
      <c r="Y7" s="318"/>
      <c r="Z7" s="318"/>
      <c r="AA7" s="318"/>
      <c r="AB7" s="318"/>
      <c r="AC7" s="318"/>
      <c r="AD7" s="317"/>
    </row>
    <row r="8" spans="1:32" ht="22.15" customHeight="1">
      <c r="A8" s="471"/>
      <c r="B8" s="1509" t="str">
        <f>トータル!B135</f>
        <v>MILD ORCHID</v>
      </c>
      <c r="C8" s="1510"/>
      <c r="D8" s="1510"/>
      <c r="E8" s="1511"/>
      <c r="F8" s="1512" t="str">
        <f>トータル!C135</f>
        <v>2643S</v>
      </c>
      <c r="G8" s="1512"/>
      <c r="H8" s="1513" t="str">
        <f>トータル!F135</f>
        <v>10/20</v>
      </c>
      <c r="I8" s="1514"/>
      <c r="J8" s="1500" t="str">
        <f>トータル!D135</f>
        <v>10/22-22</v>
      </c>
      <c r="K8" s="1515"/>
      <c r="L8" s="1516" t="str">
        <f>トータル!F148</f>
        <v>10/21</v>
      </c>
      <c r="M8" s="1501"/>
      <c r="N8" s="1500" t="str">
        <f>トータル!D148</f>
        <v>10/22-23</v>
      </c>
      <c r="O8" s="1501"/>
      <c r="P8" s="1502" t="str">
        <f>トータル!I135</f>
        <v>10/25</v>
      </c>
      <c r="Q8" s="1500"/>
      <c r="R8" s="1503" t="str">
        <f>トータル!K135</f>
        <v>SJJ</v>
      </c>
      <c r="S8" s="1504"/>
      <c r="T8" s="260"/>
      <c r="U8" s="295" t="s">
        <v>133</v>
      </c>
      <c r="V8" s="288"/>
      <c r="W8" s="288"/>
      <c r="X8" s="288"/>
      <c r="Y8" s="288"/>
      <c r="Z8" s="288"/>
      <c r="AA8" s="288"/>
      <c r="AB8" s="287"/>
      <c r="AC8" s="287"/>
      <c r="AD8" s="299"/>
    </row>
    <row r="9" spans="1:32" ht="22.15" customHeight="1">
      <c r="A9" s="471"/>
      <c r="B9" s="1519" t="str">
        <f>トータル!B136</f>
        <v>SHUN DA</v>
      </c>
      <c r="C9" s="1520"/>
      <c r="D9" s="1520"/>
      <c r="E9" s="1521"/>
      <c r="F9" s="1522" t="str">
        <f>トータル!C136</f>
        <v>2643W</v>
      </c>
      <c r="G9" s="1522"/>
      <c r="H9" s="1506" t="str">
        <f>トータル!F136</f>
        <v>10/22</v>
      </c>
      <c r="I9" s="1523"/>
      <c r="J9" s="1506" t="str">
        <f>トータル!D136</f>
        <v>10/26-26</v>
      </c>
      <c r="K9" s="1524"/>
      <c r="L9" s="1525" t="str">
        <f>トータル!F149</f>
        <v>10/23</v>
      </c>
      <c r="M9" s="1518"/>
      <c r="N9" s="1517" t="str">
        <f>トータル!D149</f>
        <v>10/26-27</v>
      </c>
      <c r="O9" s="1518"/>
      <c r="P9" s="1505" t="str">
        <f>トータル!I136</f>
        <v>10/29</v>
      </c>
      <c r="Q9" s="1506"/>
      <c r="R9" s="1507" t="str">
        <f>トータル!K136</f>
        <v>SJJ</v>
      </c>
      <c r="S9" s="1508"/>
      <c r="T9" s="260"/>
      <c r="U9" s="295" t="s">
        <v>194</v>
      </c>
      <c r="V9" s="300"/>
      <c r="W9" s="300"/>
      <c r="X9" s="300"/>
      <c r="Y9" s="300"/>
      <c r="Z9" s="300"/>
      <c r="AA9" s="300"/>
      <c r="AB9" s="296"/>
      <c r="AC9" s="296"/>
      <c r="AD9" s="299"/>
    </row>
    <row r="10" spans="1:32" ht="22.15" customHeight="1">
      <c r="A10" s="862"/>
      <c r="B10" s="1519" t="str">
        <f>トータル!B137</f>
        <v>MILD PEONY</v>
      </c>
      <c r="C10" s="1520"/>
      <c r="D10" s="1520"/>
      <c r="E10" s="1521"/>
      <c r="F10" s="1522" t="str">
        <f>トータル!C137</f>
        <v>2644S</v>
      </c>
      <c r="G10" s="1522"/>
      <c r="H10" s="1506" t="str">
        <f>トータル!F137</f>
        <v>10/27</v>
      </c>
      <c r="I10" s="1523"/>
      <c r="J10" s="1506" t="str">
        <f>トータル!D137</f>
        <v>10/29-29</v>
      </c>
      <c r="K10" s="1524"/>
      <c r="L10" s="1525" t="str">
        <f>トータル!F150</f>
        <v>10/28</v>
      </c>
      <c r="M10" s="1518"/>
      <c r="N10" s="1517" t="str">
        <f>トータル!D150</f>
        <v>10/29-30</v>
      </c>
      <c r="O10" s="1518"/>
      <c r="P10" s="1505" t="str">
        <f>トータル!I137</f>
        <v>11/01</v>
      </c>
      <c r="Q10" s="1506"/>
      <c r="R10" s="1507" t="str">
        <f>トータル!K137</f>
        <v>SJJ</v>
      </c>
      <c r="S10" s="1508"/>
      <c r="T10" s="260"/>
      <c r="U10" s="295" t="s">
        <v>195</v>
      </c>
      <c r="V10" s="301"/>
      <c r="W10" s="301"/>
      <c r="X10" s="301"/>
      <c r="Y10" s="301"/>
      <c r="Z10" s="301"/>
      <c r="AA10" s="301"/>
      <c r="AB10" s="298"/>
      <c r="AC10" s="298"/>
      <c r="AD10" s="299"/>
      <c r="AF10" s="88" t="s">
        <v>428</v>
      </c>
    </row>
    <row r="11" spans="1:32" ht="22.15" customHeight="1">
      <c r="A11" s="1606"/>
      <c r="B11" s="1519" t="str">
        <f>トータル!B138</f>
        <v>AN DA</v>
      </c>
      <c r="C11" s="1520"/>
      <c r="D11" s="1520"/>
      <c r="E11" s="1521"/>
      <c r="F11" s="1522" t="str">
        <f>トータル!C138</f>
        <v>2644W</v>
      </c>
      <c r="G11" s="1522"/>
      <c r="H11" s="1506" t="str">
        <f>トータル!F138</f>
        <v>10/29</v>
      </c>
      <c r="I11" s="1523"/>
      <c r="J11" s="1592" t="str">
        <f>トータル!D138</f>
        <v>11/02-02</v>
      </c>
      <c r="K11" s="1594"/>
      <c r="L11" s="1598" t="str">
        <f>トータル!F151</f>
        <v>10/30</v>
      </c>
      <c r="M11" s="1518"/>
      <c r="N11" s="1517" t="str">
        <f>トータル!D151</f>
        <v>11/02-03</v>
      </c>
      <c r="O11" s="1518"/>
      <c r="P11" s="1505" t="str">
        <f>トータル!I138</f>
        <v>11/05</v>
      </c>
      <c r="Q11" s="1506"/>
      <c r="R11" s="1507" t="str">
        <f>トータル!K138</f>
        <v>SJJ</v>
      </c>
      <c r="S11" s="1508"/>
      <c r="T11" s="260"/>
      <c r="U11" s="360" t="s">
        <v>156</v>
      </c>
      <c r="V11" s="301"/>
      <c r="W11" s="301"/>
      <c r="X11" s="301"/>
      <c r="Y11" s="301"/>
      <c r="Z11" s="301"/>
      <c r="AA11" s="301"/>
      <c r="AB11" s="298"/>
      <c r="AC11" s="298"/>
      <c r="AD11" s="299"/>
    </row>
    <row r="12" spans="1:32" ht="22" customHeight="1">
      <c r="A12" s="862" t="s">
        <v>37</v>
      </c>
      <c r="B12" s="1531" t="str">
        <f>トータル!B139</f>
        <v>MILD JASMINE</v>
      </c>
      <c r="C12" s="1532"/>
      <c r="D12" s="1532"/>
      <c r="E12" s="1533"/>
      <c r="F12" s="1534" t="str">
        <f>トータル!C139</f>
        <v>2645S</v>
      </c>
      <c r="G12" s="1535"/>
      <c r="H12" s="1536" t="str">
        <f>トータル!F139</f>
        <v>11/02</v>
      </c>
      <c r="I12" s="1537"/>
      <c r="J12" s="1592" t="str">
        <f>トータル!D139</f>
        <v>11/05-05</v>
      </c>
      <c r="K12" s="1594"/>
      <c r="L12" s="1599" t="str">
        <f>トータル!F152</f>
        <v>11/04</v>
      </c>
      <c r="M12" s="1539"/>
      <c r="N12" s="1538" t="str">
        <f>トータル!D152</f>
        <v>11/05-06</v>
      </c>
      <c r="O12" s="1539"/>
      <c r="P12" s="1536" t="str">
        <f>トータル!I139</f>
        <v>11/08</v>
      </c>
      <c r="Q12" s="1537"/>
      <c r="R12" s="1536" t="str">
        <f>トータル!K139</f>
        <v>SJJ</v>
      </c>
      <c r="S12" s="1537"/>
      <c r="T12" s="2"/>
      <c r="U12" s="315" t="s">
        <v>139</v>
      </c>
      <c r="V12" s="283"/>
      <c r="W12" s="283"/>
      <c r="X12" s="283"/>
      <c r="Y12" s="283"/>
      <c r="Z12" s="283"/>
      <c r="AA12" s="273"/>
      <c r="AB12" s="273"/>
      <c r="AC12" s="273"/>
      <c r="AD12" s="299"/>
    </row>
    <row r="13" spans="1:32" ht="22" customHeight="1">
      <c r="A13" s="1604"/>
      <c r="B13" s="1540" t="str">
        <f>トータル!B140</f>
        <v>SHUN DA</v>
      </c>
      <c r="C13" s="1540"/>
      <c r="D13" s="1540"/>
      <c r="E13" s="1540"/>
      <c r="F13" s="1541" t="str">
        <f>トータル!C140</f>
        <v>2645W</v>
      </c>
      <c r="G13" s="1541"/>
      <c r="H13" s="1526" t="str">
        <f>トータル!F140</f>
        <v>11/05</v>
      </c>
      <c r="I13" s="1526"/>
      <c r="J13" s="1592" t="str">
        <f>トータル!D140</f>
        <v>11/09-09</v>
      </c>
      <c r="K13" s="1594"/>
      <c r="L13" s="1600" t="str">
        <f>トータル!F153</f>
        <v>11/06</v>
      </c>
      <c r="M13" s="1526"/>
      <c r="N13" s="1526" t="str">
        <f>トータル!D153</f>
        <v>11/09-10</v>
      </c>
      <c r="O13" s="1526"/>
      <c r="P13" s="1526" t="str">
        <f>トータル!I140</f>
        <v>11/12</v>
      </c>
      <c r="Q13" s="1526"/>
      <c r="R13" s="1526" t="str">
        <f>トータル!K140</f>
        <v>SJJ</v>
      </c>
      <c r="S13" s="1526"/>
      <c r="T13" s="2"/>
      <c r="U13" s="359" t="s">
        <v>708</v>
      </c>
      <c r="V13" s="860"/>
      <c r="W13" s="860"/>
      <c r="X13" s="860"/>
      <c r="Y13" s="860"/>
      <c r="Z13" s="860"/>
      <c r="AA13" s="861"/>
      <c r="AB13" s="861"/>
      <c r="AC13" s="861"/>
      <c r="AD13" s="299"/>
    </row>
    <row r="14" spans="1:32" ht="22" customHeight="1">
      <c r="A14" s="1605"/>
      <c r="B14" s="1527" t="str">
        <f>トータル!B141</f>
        <v>MILD ROSE</v>
      </c>
      <c r="C14" s="1527"/>
      <c r="D14" s="1527"/>
      <c r="E14" s="1527"/>
      <c r="F14" s="1528" t="str">
        <f>トータル!C141</f>
        <v>2646S</v>
      </c>
      <c r="G14" s="1528"/>
      <c r="H14" s="1529" t="str">
        <f>トータル!F141</f>
        <v>11/10</v>
      </c>
      <c r="I14" s="1529"/>
      <c r="J14" s="1602" t="str">
        <f>トータル!D141</f>
        <v>11/12-12</v>
      </c>
      <c r="K14" s="1603"/>
      <c r="L14" s="1601" t="str">
        <f>トータル!F154</f>
        <v>11/11</v>
      </c>
      <c r="M14" s="1529"/>
      <c r="N14" s="1529" t="str">
        <f>トータル!D154</f>
        <v>11/12-13</v>
      </c>
      <c r="O14" s="1529"/>
      <c r="P14" s="1529" t="str">
        <f>トータル!I141</f>
        <v>11/15</v>
      </c>
      <c r="Q14" s="1529"/>
      <c r="R14" s="1529" t="str">
        <f>トータル!K141</f>
        <v>SJJ</v>
      </c>
      <c r="S14" s="1529"/>
      <c r="T14" s="2"/>
      <c r="U14" s="359" t="s">
        <v>709</v>
      </c>
      <c r="V14" s="359"/>
      <c r="W14" s="359"/>
      <c r="X14" s="359"/>
      <c r="Y14" s="359"/>
      <c r="Z14" s="359"/>
      <c r="AA14" s="359"/>
      <c r="AB14" s="359"/>
      <c r="AC14" s="359"/>
      <c r="AD14" s="299"/>
    </row>
    <row r="15" spans="1:32" ht="22.15" customHeight="1">
      <c r="A15" s="1544"/>
      <c r="B15" s="1544"/>
      <c r="C15" s="1544"/>
      <c r="D15" s="1544"/>
      <c r="E15" s="1544"/>
      <c r="F15" s="1544"/>
      <c r="G15" s="1544"/>
      <c r="H15" s="1544"/>
      <c r="I15" s="1544"/>
      <c r="J15" s="1011" t="str">
        <f>トータル!D142</f>
        <v>11/16-16</v>
      </c>
      <c r="K15" s="1011"/>
      <c r="L15" s="1011" t="str">
        <f>トータル!F155</f>
        <v>11/13</v>
      </c>
      <c r="M15" s="1011"/>
      <c r="N15" s="1543" t="str">
        <f>トータル!D155</f>
        <v>11/16-17</v>
      </c>
      <c r="O15" s="1543"/>
      <c r="P15" s="1543" t="str">
        <f>トータル!I142</f>
        <v>11/19</v>
      </c>
      <c r="Q15" s="1543"/>
      <c r="R15" s="1543" t="str">
        <f>トータル!K142</f>
        <v>SJJ</v>
      </c>
      <c r="S15" s="1543"/>
      <c r="T15" s="2"/>
      <c r="U15" s="114"/>
      <c r="V15" s="293"/>
      <c r="W15" s="293"/>
      <c r="X15" s="293"/>
      <c r="Y15" s="293"/>
      <c r="Z15" s="293"/>
      <c r="AA15" s="293"/>
      <c r="AB15" s="293"/>
      <c r="AC15" s="293"/>
      <c r="AD15" s="4"/>
    </row>
    <row r="16" spans="1:32" ht="22.15" customHeight="1">
      <c r="A16" s="806" t="s">
        <v>382</v>
      </c>
      <c r="B16" s="807"/>
      <c r="C16" s="807"/>
      <c r="D16" s="807"/>
      <c r="E16" s="807"/>
      <c r="F16" s="808"/>
      <c r="G16" s="808"/>
      <c r="H16" s="809"/>
      <c r="I16" s="809"/>
      <c r="J16" s="464"/>
      <c r="K16" s="464"/>
      <c r="L16" s="465"/>
      <c r="M16" s="465"/>
      <c r="N16" s="465"/>
      <c r="O16" s="465"/>
      <c r="P16" s="464"/>
      <c r="Q16" s="464"/>
      <c r="R16" s="464"/>
      <c r="S16" s="464"/>
      <c r="T16" s="2"/>
      <c r="U16" s="293"/>
      <c r="V16" s="306"/>
      <c r="W16" s="306"/>
      <c r="X16" s="306"/>
      <c r="Y16" s="306"/>
      <c r="Z16" s="306"/>
      <c r="AA16" s="306"/>
      <c r="AB16" s="306"/>
      <c r="AC16" s="244"/>
      <c r="AD16" s="97"/>
    </row>
    <row r="17" spans="1:30" ht="22.15" customHeight="1">
      <c r="A17" s="375"/>
      <c r="B17" s="375"/>
      <c r="C17" s="375"/>
      <c r="D17" s="375"/>
      <c r="E17" s="375"/>
      <c r="F17" s="375"/>
      <c r="G17" s="375"/>
      <c r="H17" s="375"/>
      <c r="I17" s="375"/>
      <c r="J17" s="375"/>
      <c r="K17" s="375"/>
      <c r="L17" s="200"/>
      <c r="M17" s="200"/>
      <c r="N17" s="200"/>
      <c r="O17" s="200"/>
      <c r="P17" s="199"/>
      <c r="Q17" s="199"/>
      <c r="R17" s="201"/>
      <c r="S17" s="201"/>
      <c r="T17" s="8"/>
      <c r="U17" s="1542"/>
      <c r="V17" s="1542"/>
      <c r="W17" s="1542"/>
      <c r="X17" s="1542"/>
      <c r="Y17" s="1542"/>
      <c r="Z17" s="1542"/>
      <c r="AA17" s="1542"/>
      <c r="AB17" s="1542"/>
      <c r="AC17" s="1542"/>
      <c r="AD17" s="1542"/>
    </row>
    <row r="18" spans="1:30" ht="22.15" customHeight="1">
      <c r="A18" s="1018" t="s">
        <v>163</v>
      </c>
      <c r="B18" s="1018"/>
      <c r="C18" s="1018"/>
      <c r="D18" s="1018"/>
      <c r="E18" s="1018"/>
      <c r="F18" s="1018"/>
      <c r="G18" s="1018"/>
      <c r="H18" s="1018"/>
      <c r="I18" s="1018"/>
      <c r="J18" s="1018"/>
      <c r="K18" s="1018"/>
      <c r="L18" s="1018"/>
      <c r="M18" s="1018"/>
      <c r="O18" s="1048" t="s">
        <v>224</v>
      </c>
      <c r="P18" s="1048"/>
      <c r="Q18" s="1048"/>
      <c r="R18" s="1048"/>
      <c r="S18" s="1048"/>
      <c r="T18" s="1048"/>
      <c r="U18" s="1048"/>
      <c r="V18" s="1048"/>
      <c r="W18" s="1048"/>
      <c r="X18" s="1048"/>
      <c r="Y18" s="1048"/>
      <c r="Z18" s="1048"/>
      <c r="AA18" s="1048"/>
      <c r="AB18" s="1048"/>
      <c r="AC18" s="1048"/>
      <c r="AD18" s="402"/>
    </row>
    <row r="19" spans="1:30" ht="22.15" customHeight="1">
      <c r="A19" s="1045" t="s">
        <v>255</v>
      </c>
      <c r="B19" s="1045"/>
      <c r="C19" s="1045"/>
      <c r="D19" s="1045"/>
      <c r="E19" s="1045"/>
      <c r="F19" s="1045"/>
      <c r="G19" s="1045"/>
      <c r="H19" s="1045"/>
      <c r="I19" s="1045"/>
      <c r="J19" s="1045"/>
      <c r="K19" s="1045"/>
      <c r="L19" s="1045"/>
      <c r="M19" s="1045"/>
      <c r="N19" s="103"/>
      <c r="O19" s="1045" t="s">
        <v>256</v>
      </c>
      <c r="P19" s="1045"/>
      <c r="Q19" s="1045"/>
      <c r="R19" s="1045"/>
      <c r="S19" s="1045"/>
      <c r="T19" s="1045"/>
      <c r="U19" s="1045"/>
      <c r="V19" s="1045"/>
      <c r="W19" s="1045"/>
      <c r="X19" s="1045"/>
      <c r="Y19" s="1045"/>
      <c r="Z19" s="1045"/>
      <c r="AA19" s="1045"/>
      <c r="AB19" s="1045"/>
      <c r="AC19" s="1045"/>
      <c r="AD19" s="181"/>
    </row>
    <row r="20" spans="1:30" ht="22.15" customHeight="1">
      <c r="A20" s="1045"/>
      <c r="B20" s="1045"/>
      <c r="C20" s="1045"/>
      <c r="D20" s="1045"/>
      <c r="E20" s="1045"/>
      <c r="F20" s="1045"/>
      <c r="G20" s="1045"/>
      <c r="H20" s="1045"/>
      <c r="I20" s="1045"/>
      <c r="J20" s="1045"/>
      <c r="K20" s="1045"/>
      <c r="L20" s="1045"/>
      <c r="M20" s="1045"/>
      <c r="N20" s="103"/>
      <c r="O20" s="1045"/>
      <c r="P20" s="1045"/>
      <c r="Q20" s="1045"/>
      <c r="R20" s="1045"/>
      <c r="S20" s="1045"/>
      <c r="T20" s="1045"/>
      <c r="U20" s="1045"/>
      <c r="V20" s="1045"/>
      <c r="W20" s="1045"/>
      <c r="X20" s="1045"/>
      <c r="Y20" s="1045"/>
      <c r="Z20" s="1045"/>
      <c r="AA20" s="1045"/>
      <c r="AB20" s="1045"/>
      <c r="AC20" s="1045"/>
      <c r="AD20" s="181"/>
    </row>
    <row r="21" spans="1:30" ht="22.15" customHeight="1">
      <c r="A21" s="1045"/>
      <c r="B21" s="1045"/>
      <c r="C21" s="1045"/>
      <c r="D21" s="1045"/>
      <c r="E21" s="1045"/>
      <c r="F21" s="1045"/>
      <c r="G21" s="1045"/>
      <c r="H21" s="1045"/>
      <c r="I21" s="1045"/>
      <c r="J21" s="1045"/>
      <c r="K21" s="1045"/>
      <c r="L21" s="1045"/>
      <c r="M21" s="1045"/>
      <c r="N21" s="103"/>
      <c r="O21" s="1045"/>
      <c r="P21" s="1045"/>
      <c r="Q21" s="1045"/>
      <c r="R21" s="1045"/>
      <c r="S21" s="1045"/>
      <c r="T21" s="1045"/>
      <c r="U21" s="1045"/>
      <c r="V21" s="1045"/>
      <c r="W21" s="1045"/>
      <c r="X21" s="1045"/>
      <c r="Y21" s="1045"/>
      <c r="Z21" s="1045"/>
      <c r="AA21" s="1045"/>
      <c r="AB21" s="1045"/>
      <c r="AC21" s="1045"/>
      <c r="AD21" s="181"/>
    </row>
    <row r="22" spans="1:30" ht="22.15" customHeight="1">
      <c r="A22" s="1045"/>
      <c r="B22" s="1045"/>
      <c r="C22" s="1045"/>
      <c r="D22" s="1045"/>
      <c r="E22" s="1045"/>
      <c r="F22" s="1045"/>
      <c r="G22" s="1045"/>
      <c r="H22" s="1045"/>
      <c r="I22" s="1045"/>
      <c r="J22" s="1045"/>
      <c r="K22" s="1045"/>
      <c r="L22" s="1045"/>
      <c r="M22" s="1045"/>
      <c r="N22" s="103"/>
      <c r="O22" s="1045"/>
      <c r="P22" s="1045"/>
      <c r="Q22" s="1045"/>
      <c r="R22" s="1045"/>
      <c r="S22" s="1045"/>
      <c r="T22" s="1045"/>
      <c r="U22" s="1045"/>
      <c r="V22" s="1045"/>
      <c r="W22" s="1045"/>
      <c r="X22" s="1045"/>
      <c r="Y22" s="1045"/>
      <c r="Z22" s="1045"/>
      <c r="AA22" s="1045"/>
      <c r="AB22" s="1045"/>
      <c r="AC22" s="1045"/>
      <c r="AD22" s="181"/>
    </row>
    <row r="23" spans="1:30" ht="22.15" customHeight="1">
      <c r="A23" s="1045"/>
      <c r="B23" s="1045"/>
      <c r="C23" s="1045"/>
      <c r="D23" s="1045"/>
      <c r="E23" s="1045"/>
      <c r="F23" s="1045"/>
      <c r="G23" s="1045"/>
      <c r="H23" s="1045"/>
      <c r="I23" s="1045"/>
      <c r="J23" s="1045"/>
      <c r="K23" s="1045"/>
      <c r="L23" s="1045"/>
      <c r="M23" s="1045"/>
      <c r="N23" s="103"/>
      <c r="O23" s="1045"/>
      <c r="P23" s="1045"/>
      <c r="Q23" s="1045"/>
      <c r="R23" s="1045"/>
      <c r="S23" s="1045"/>
      <c r="T23" s="1045"/>
      <c r="U23" s="1045"/>
      <c r="V23" s="1045"/>
      <c r="W23" s="1045"/>
      <c r="X23" s="1045"/>
      <c r="Y23" s="1045"/>
      <c r="Z23" s="1045"/>
      <c r="AA23" s="1045"/>
      <c r="AB23" s="1045"/>
      <c r="AC23" s="1045"/>
      <c r="AD23" s="181"/>
    </row>
    <row r="24" spans="1:30" ht="22.15" customHeight="1">
      <c r="A24" s="1045"/>
      <c r="B24" s="1045"/>
      <c r="C24" s="1045"/>
      <c r="D24" s="1045"/>
      <c r="E24" s="1045"/>
      <c r="F24" s="1045"/>
      <c r="G24" s="1045"/>
      <c r="H24" s="1045"/>
      <c r="I24" s="1045"/>
      <c r="J24" s="1045"/>
      <c r="K24" s="1045"/>
      <c r="L24" s="1045"/>
      <c r="M24" s="1045"/>
      <c r="N24" s="103"/>
      <c r="O24" s="1045"/>
      <c r="P24" s="1045"/>
      <c r="Q24" s="1045"/>
      <c r="R24" s="1045"/>
      <c r="S24" s="1045"/>
      <c r="T24" s="1045"/>
      <c r="U24" s="1045"/>
      <c r="V24" s="1045"/>
      <c r="W24" s="1045"/>
      <c r="X24" s="1045"/>
      <c r="Y24" s="1045"/>
      <c r="Z24" s="1045"/>
      <c r="AA24" s="1045"/>
      <c r="AB24" s="1045"/>
      <c r="AC24" s="1045"/>
      <c r="AD24" s="181"/>
    </row>
    <row r="25" spans="1:30" ht="22.15" customHeight="1">
      <c r="A25" s="1045"/>
      <c r="B25" s="1045"/>
      <c r="C25" s="1045"/>
      <c r="D25" s="1045"/>
      <c r="E25" s="1045"/>
      <c r="F25" s="1045"/>
      <c r="G25" s="1045"/>
      <c r="H25" s="1045"/>
      <c r="I25" s="1045"/>
      <c r="J25" s="1045"/>
      <c r="K25" s="1045"/>
      <c r="L25" s="1045"/>
      <c r="M25" s="1045"/>
      <c r="N25" s="103"/>
      <c r="O25" s="1045"/>
      <c r="P25" s="1045"/>
      <c r="Q25" s="1045"/>
      <c r="R25" s="1045"/>
      <c r="S25" s="1045"/>
      <c r="T25" s="1045"/>
      <c r="U25" s="1045"/>
      <c r="V25" s="1045"/>
      <c r="W25" s="1045"/>
      <c r="X25" s="1045"/>
      <c r="Y25" s="1045"/>
      <c r="Z25" s="1045"/>
      <c r="AA25" s="1045"/>
      <c r="AB25" s="1045"/>
      <c r="AC25" s="1045"/>
      <c r="AD25" s="181"/>
    </row>
    <row r="26" spans="1:30" ht="22.15" customHeight="1">
      <c r="A26" s="1045"/>
      <c r="B26" s="1045"/>
      <c r="C26" s="1045"/>
      <c r="D26" s="1045"/>
      <c r="E26" s="1045"/>
      <c r="F26" s="1045"/>
      <c r="G26" s="1045"/>
      <c r="H26" s="1045"/>
      <c r="I26" s="1045"/>
      <c r="J26" s="1045"/>
      <c r="K26" s="1045"/>
      <c r="L26" s="1045"/>
      <c r="M26" s="1045"/>
      <c r="N26" s="103"/>
      <c r="O26" s="1045"/>
      <c r="P26" s="1045"/>
      <c r="Q26" s="1045"/>
      <c r="R26" s="1045"/>
      <c r="S26" s="1045"/>
      <c r="T26" s="1045"/>
      <c r="U26" s="1045"/>
      <c r="V26" s="1045"/>
      <c r="W26" s="1045"/>
      <c r="X26" s="1045"/>
      <c r="Y26" s="1045"/>
      <c r="Z26" s="1045"/>
      <c r="AA26" s="1045"/>
      <c r="AB26" s="1045"/>
      <c r="AC26" s="1045"/>
      <c r="AD26" s="181"/>
    </row>
    <row r="27" spans="1:30" ht="22.15" customHeight="1">
      <c r="A27" s="554" t="s">
        <v>235</v>
      </c>
      <c r="B27" s="555"/>
      <c r="C27" s="555"/>
      <c r="D27" s="555"/>
      <c r="E27" s="555"/>
      <c r="F27" s="555"/>
      <c r="G27" s="555"/>
      <c r="H27" s="555"/>
      <c r="I27" s="555"/>
      <c r="J27" s="555"/>
      <c r="K27" s="555"/>
      <c r="L27" s="555"/>
      <c r="M27" s="113"/>
      <c r="N27" s="103"/>
      <c r="O27" s="1530" t="s">
        <v>238</v>
      </c>
      <c r="P27" s="1530"/>
      <c r="Q27" s="1530"/>
      <c r="R27" s="1530"/>
      <c r="S27" s="1530"/>
      <c r="T27" s="1530"/>
      <c r="U27" s="1530"/>
      <c r="V27" s="1530"/>
      <c r="W27" s="1530"/>
      <c r="X27" s="1530"/>
      <c r="Y27" s="1530"/>
      <c r="Z27" s="1530"/>
      <c r="AA27" s="1530"/>
      <c r="AB27" s="1530"/>
      <c r="AC27" s="1530"/>
      <c r="AD27" s="403"/>
    </row>
    <row r="28" spans="1:30" ht="18" customHeight="1">
      <c r="Q28" s="345"/>
      <c r="R28" s="345"/>
      <c r="S28" s="345"/>
      <c r="T28" s="345"/>
      <c r="U28" s="345"/>
      <c r="V28" s="345"/>
      <c r="W28" s="345"/>
      <c r="X28" s="345"/>
      <c r="Y28" s="345"/>
      <c r="Z28" s="345"/>
      <c r="AA28" s="345"/>
      <c r="AB28" s="345"/>
      <c r="AC28" s="345"/>
      <c r="AD28" s="345"/>
    </row>
    <row r="29" spans="1:30" ht="22.15" customHeight="1">
      <c r="A29" s="932" t="s">
        <v>41</v>
      </c>
      <c r="B29" s="932"/>
      <c r="C29" s="932"/>
      <c r="D29" s="932"/>
      <c r="E29" s="932"/>
      <c r="F29" s="932"/>
      <c r="G29" s="932"/>
      <c r="H29" s="932"/>
      <c r="I29" s="932"/>
      <c r="J29" s="932"/>
      <c r="K29" s="932"/>
      <c r="L29" s="932"/>
      <c r="M29" s="932"/>
      <c r="N29" s="932"/>
      <c r="O29" s="932"/>
      <c r="P29" s="932"/>
      <c r="Q29" s="932"/>
      <c r="R29" s="932"/>
      <c r="S29" s="932"/>
      <c r="T29" s="932"/>
      <c r="U29" s="932"/>
      <c r="V29" s="932"/>
      <c r="W29" s="932"/>
      <c r="X29" s="932"/>
      <c r="Y29" s="932"/>
      <c r="Z29" s="932"/>
      <c r="AA29" s="932"/>
      <c r="AB29" s="932"/>
      <c r="AC29" s="932"/>
      <c r="AD29" s="932"/>
    </row>
    <row r="30" spans="1:30" ht="22.15" customHeight="1">
      <c r="A30" s="923" t="s">
        <v>42</v>
      </c>
      <c r="B30" s="923"/>
      <c r="C30" s="923"/>
      <c r="D30" s="923"/>
      <c r="E30" s="923"/>
      <c r="F30" s="923"/>
      <c r="G30" s="923"/>
      <c r="H30" s="923"/>
      <c r="I30" s="923"/>
      <c r="J30" s="923"/>
      <c r="K30" s="923"/>
      <c r="L30" s="923"/>
      <c r="M30" s="923"/>
      <c r="N30" s="923"/>
      <c r="O30" s="923"/>
      <c r="P30" s="923"/>
      <c r="Q30" s="923"/>
      <c r="R30" s="923"/>
      <c r="S30" s="923"/>
      <c r="T30" s="923"/>
      <c r="U30" s="923"/>
      <c r="V30" s="923"/>
      <c r="W30" s="923"/>
      <c r="X30" s="923"/>
      <c r="Y30" s="923"/>
      <c r="Z30" s="923"/>
      <c r="AA30" s="923"/>
      <c r="AB30" s="923"/>
      <c r="AC30" s="923"/>
      <c r="AD30" s="923"/>
    </row>
    <row r="31" spans="1:30" ht="22.15" customHeight="1">
      <c r="A31" s="924" t="s">
        <v>43</v>
      </c>
      <c r="B31" s="924"/>
      <c r="C31" s="924"/>
      <c r="D31" s="924"/>
      <c r="E31" s="924"/>
      <c r="F31" s="924"/>
      <c r="G31" s="924"/>
      <c r="H31" s="924"/>
      <c r="I31" s="924"/>
      <c r="J31" s="924"/>
      <c r="K31" s="924"/>
      <c r="L31" s="924"/>
      <c r="M31" s="924"/>
      <c r="N31" s="924"/>
      <c r="O31" s="924"/>
      <c r="P31" s="924"/>
      <c r="Q31" s="924"/>
      <c r="R31" s="924"/>
      <c r="S31" s="924"/>
      <c r="T31" s="924"/>
      <c r="U31" s="924"/>
      <c r="V31" s="924"/>
      <c r="W31" s="924"/>
      <c r="X31" s="924"/>
      <c r="Y31" s="924"/>
      <c r="Z31" s="924"/>
      <c r="AA31" s="924"/>
      <c r="AB31" s="924"/>
      <c r="AC31" s="924"/>
      <c r="AD31" s="924"/>
    </row>
  </sheetData>
  <mergeCells count="101">
    <mergeCell ref="U17:AD17"/>
    <mergeCell ref="P15:Q15"/>
    <mergeCell ref="R15:S15"/>
    <mergeCell ref="N15:O15"/>
    <mergeCell ref="A19:M26"/>
    <mergeCell ref="A18:M18"/>
    <mergeCell ref="O18:AC18"/>
    <mergeCell ref="J15:K15"/>
    <mergeCell ref="L15:M15"/>
    <mergeCell ref="A15:I15"/>
    <mergeCell ref="A29:AD29"/>
    <mergeCell ref="A30:AD30"/>
    <mergeCell ref="A31:AD31"/>
    <mergeCell ref="O19:AC26"/>
    <mergeCell ref="O27:AC27"/>
    <mergeCell ref="R11:S11"/>
    <mergeCell ref="B12:E12"/>
    <mergeCell ref="F12:G12"/>
    <mergeCell ref="H12:I12"/>
    <mergeCell ref="J12:K12"/>
    <mergeCell ref="L12:M12"/>
    <mergeCell ref="N12:O12"/>
    <mergeCell ref="P12:Q12"/>
    <mergeCell ref="R12:S12"/>
    <mergeCell ref="B11:E11"/>
    <mergeCell ref="F11:G11"/>
    <mergeCell ref="H11:I11"/>
    <mergeCell ref="J11:K11"/>
    <mergeCell ref="L11:M11"/>
    <mergeCell ref="N11:O11"/>
    <mergeCell ref="P11:Q11"/>
    <mergeCell ref="R14:S14"/>
    <mergeCell ref="B13:E13"/>
    <mergeCell ref="F13:G13"/>
    <mergeCell ref="H13:I13"/>
    <mergeCell ref="J13:K13"/>
    <mergeCell ref="L13:M13"/>
    <mergeCell ref="N13:O13"/>
    <mergeCell ref="P13:Q13"/>
    <mergeCell ref="R13:S13"/>
    <mergeCell ref="B14:E14"/>
    <mergeCell ref="F14:G14"/>
    <mergeCell ref="H14:I14"/>
    <mergeCell ref="J14:K14"/>
    <mergeCell ref="L14:M14"/>
    <mergeCell ref="N14:O14"/>
    <mergeCell ref="P14:Q14"/>
    <mergeCell ref="N10:O10"/>
    <mergeCell ref="P10:Q10"/>
    <mergeCell ref="R10:S10"/>
    <mergeCell ref="B9:E9"/>
    <mergeCell ref="F9:G9"/>
    <mergeCell ref="H9:I9"/>
    <mergeCell ref="J9:K9"/>
    <mergeCell ref="L9:M9"/>
    <mergeCell ref="N9:O9"/>
    <mergeCell ref="B10:E10"/>
    <mergeCell ref="F10:G10"/>
    <mergeCell ref="H10:I10"/>
    <mergeCell ref="J10:K10"/>
    <mergeCell ref="L10:M10"/>
    <mergeCell ref="N8:O8"/>
    <mergeCell ref="P8:Q8"/>
    <mergeCell ref="R8:S8"/>
    <mergeCell ref="P9:Q9"/>
    <mergeCell ref="R9:S9"/>
    <mergeCell ref="B8:E8"/>
    <mergeCell ref="F8:G8"/>
    <mergeCell ref="H8:I8"/>
    <mergeCell ref="J8:K8"/>
    <mergeCell ref="L8:M8"/>
    <mergeCell ref="N6:O6"/>
    <mergeCell ref="P6:Q6"/>
    <mergeCell ref="R6:S6"/>
    <mergeCell ref="B7:E7"/>
    <mergeCell ref="F7:G7"/>
    <mergeCell ref="H7:I7"/>
    <mergeCell ref="J7:K7"/>
    <mergeCell ref="L7:M7"/>
    <mergeCell ref="N7:O7"/>
    <mergeCell ref="P7:Q7"/>
    <mergeCell ref="R7:S7"/>
    <mergeCell ref="B6:E6"/>
    <mergeCell ref="F6:G6"/>
    <mergeCell ref="H6:I6"/>
    <mergeCell ref="J6:K6"/>
    <mergeCell ref="L6:M6"/>
    <mergeCell ref="A1:AD1"/>
    <mergeCell ref="AB2:AD2"/>
    <mergeCell ref="A4:A5"/>
    <mergeCell ref="B4:E5"/>
    <mergeCell ref="F4:G5"/>
    <mergeCell ref="H4:K4"/>
    <mergeCell ref="L4:O4"/>
    <mergeCell ref="P4:Q5"/>
    <mergeCell ref="R4:S5"/>
    <mergeCell ref="H5:I5"/>
    <mergeCell ref="J5:K5"/>
    <mergeCell ref="L5:M5"/>
    <mergeCell ref="N5:O5"/>
    <mergeCell ref="A3:K3"/>
  </mergeCells>
  <phoneticPr fontId="1"/>
  <conditionalFormatting sqref="A15:A16 A6:A11">
    <cfRule type="containsText" dxfId="285" priority="142" operator="containsText" text="▲">
      <formula>NOT(ISERROR(SEARCH("▲",A6)))</formula>
    </cfRule>
    <cfRule type="containsText" dxfId="284" priority="143" operator="containsText" text="●">
      <formula>NOT(ISERROR(SEARCH("●",A6)))</formula>
    </cfRule>
    <cfRule type="containsText" dxfId="283" priority="144" operator="containsText" text="×">
      <formula>NOT(ISERROR(SEARCH("×",A6)))</formula>
    </cfRule>
  </conditionalFormatting>
  <conditionalFormatting sqref="U15">
    <cfRule type="containsText" dxfId="282" priority="169" operator="containsText" text="▲">
      <formula>NOT(ISERROR(SEARCH("▲",U15)))</formula>
    </cfRule>
    <cfRule type="containsText" dxfId="281" priority="170" operator="containsText" text="●">
      <formula>NOT(ISERROR(SEARCH("●",U15)))</formula>
    </cfRule>
    <cfRule type="containsText" dxfId="280" priority="171" operator="containsText" text="×">
      <formula>NOT(ISERROR(SEARCH("×",U15)))</formula>
    </cfRule>
  </conditionalFormatting>
  <conditionalFormatting sqref="A11">
    <cfRule type="containsText" dxfId="279" priority="133" operator="containsText" text="▲">
      <formula>NOT(ISERROR(SEARCH("▲",A11)))</formula>
    </cfRule>
    <cfRule type="containsText" dxfId="278" priority="134" operator="containsText" text="●">
      <formula>NOT(ISERROR(SEARCH("●",A11)))</formula>
    </cfRule>
    <cfRule type="containsText" dxfId="277" priority="135" operator="containsText" text="×">
      <formula>NOT(ISERROR(SEARCH("×",A11)))</formula>
    </cfRule>
  </conditionalFormatting>
  <conditionalFormatting sqref="A10">
    <cfRule type="containsText" dxfId="276" priority="121" operator="containsText" text="▲">
      <formula>NOT(ISERROR(SEARCH("▲",A10)))</formula>
    </cfRule>
    <cfRule type="containsText" dxfId="275" priority="122" operator="containsText" text="●">
      <formula>NOT(ISERROR(SEARCH("●",A10)))</formula>
    </cfRule>
    <cfRule type="containsText" dxfId="274" priority="123" operator="containsText" text="×">
      <formula>NOT(ISERROR(SEARCH("×",A10)))</formula>
    </cfRule>
  </conditionalFormatting>
  <conditionalFormatting sqref="A10">
    <cfRule type="containsText" dxfId="273" priority="118" operator="containsText" text="▲">
      <formula>NOT(ISERROR(SEARCH("▲",A10)))</formula>
    </cfRule>
    <cfRule type="containsText" dxfId="272" priority="119" operator="containsText" text="●">
      <formula>NOT(ISERROR(SEARCH("●",A10)))</formula>
    </cfRule>
    <cfRule type="containsText" dxfId="271" priority="120" operator="containsText" text="×">
      <formula>NOT(ISERROR(SEARCH("×",A10)))</formula>
    </cfRule>
  </conditionalFormatting>
  <conditionalFormatting sqref="A11">
    <cfRule type="containsText" dxfId="270" priority="115" operator="containsText" text="▲">
      <formula>NOT(ISERROR(SEARCH("▲",A11)))</formula>
    </cfRule>
    <cfRule type="containsText" dxfId="269" priority="116" operator="containsText" text="●">
      <formula>NOT(ISERROR(SEARCH("●",A11)))</formula>
    </cfRule>
    <cfRule type="containsText" dxfId="268" priority="117" operator="containsText" text="×">
      <formula>NOT(ISERROR(SEARCH("×",A11)))</formula>
    </cfRule>
  </conditionalFormatting>
  <conditionalFormatting sqref="A9">
    <cfRule type="containsText" dxfId="267" priority="112" operator="containsText" text="▲">
      <formula>NOT(ISERROR(SEARCH("▲",A9)))</formula>
    </cfRule>
    <cfRule type="containsText" dxfId="266" priority="113" operator="containsText" text="●">
      <formula>NOT(ISERROR(SEARCH("●",A9)))</formula>
    </cfRule>
    <cfRule type="containsText" dxfId="265" priority="114" operator="containsText" text="×">
      <formula>NOT(ISERROR(SEARCH("×",A9)))</formula>
    </cfRule>
  </conditionalFormatting>
  <conditionalFormatting sqref="A8:A14">
    <cfRule type="containsText" dxfId="264" priority="109" operator="containsText" text="▲">
      <formula>NOT(ISERROR(SEARCH("▲",A8)))</formula>
    </cfRule>
    <cfRule type="containsText" dxfId="263" priority="110" operator="containsText" text="●">
      <formula>NOT(ISERROR(SEARCH("●",A8)))</formula>
    </cfRule>
    <cfRule type="containsText" dxfId="262" priority="111" operator="containsText" text="×">
      <formula>NOT(ISERROR(SEARCH("×",A8)))</formula>
    </cfRule>
  </conditionalFormatting>
  <conditionalFormatting sqref="A8:A14">
    <cfRule type="containsText" dxfId="261" priority="106" operator="containsText" text="▲">
      <formula>NOT(ISERROR(SEARCH("▲",A8)))</formula>
    </cfRule>
    <cfRule type="containsText" dxfId="260" priority="107" operator="containsText" text="●">
      <formula>NOT(ISERROR(SEARCH("●",A8)))</formula>
    </cfRule>
    <cfRule type="containsText" dxfId="259" priority="108" operator="containsText" text="×">
      <formula>NOT(ISERROR(SEARCH("×",A8)))</formula>
    </cfRule>
  </conditionalFormatting>
  <conditionalFormatting sqref="A8:A14">
    <cfRule type="containsText" dxfId="258" priority="103" operator="containsText" text="▲">
      <formula>NOT(ISERROR(SEARCH("▲",A8)))</formula>
    </cfRule>
    <cfRule type="containsText" dxfId="257" priority="104" operator="containsText" text="●">
      <formula>NOT(ISERROR(SEARCH("●",A8)))</formula>
    </cfRule>
    <cfRule type="containsText" dxfId="256" priority="105" operator="containsText" text="×">
      <formula>NOT(ISERROR(SEARCH("×",A8)))</formula>
    </cfRule>
  </conditionalFormatting>
  <conditionalFormatting sqref="A10">
    <cfRule type="containsText" dxfId="255" priority="100" operator="containsText" text="▲">
      <formula>NOT(ISERROR(SEARCH("▲",A10)))</formula>
    </cfRule>
    <cfRule type="containsText" dxfId="254" priority="101" operator="containsText" text="●">
      <formula>NOT(ISERROR(SEARCH("●",A10)))</formula>
    </cfRule>
    <cfRule type="containsText" dxfId="253" priority="102" operator="containsText" text="×">
      <formula>NOT(ISERROR(SEARCH("×",A10)))</formula>
    </cfRule>
  </conditionalFormatting>
  <conditionalFormatting sqref="A9">
    <cfRule type="containsText" dxfId="252" priority="97" operator="containsText" text="▲">
      <formula>NOT(ISERROR(SEARCH("▲",A9)))</formula>
    </cfRule>
    <cfRule type="containsText" dxfId="251" priority="98" operator="containsText" text="●">
      <formula>NOT(ISERROR(SEARCH("●",A9)))</formula>
    </cfRule>
    <cfRule type="containsText" dxfId="250" priority="99" operator="containsText" text="×">
      <formula>NOT(ISERROR(SEARCH("×",A9)))</formula>
    </cfRule>
  </conditionalFormatting>
  <conditionalFormatting sqref="A9">
    <cfRule type="containsText" dxfId="249" priority="94" operator="containsText" text="▲">
      <formula>NOT(ISERROR(SEARCH("▲",A9)))</formula>
    </cfRule>
    <cfRule type="containsText" dxfId="248" priority="95" operator="containsText" text="●">
      <formula>NOT(ISERROR(SEARCH("●",A9)))</formula>
    </cfRule>
    <cfRule type="containsText" dxfId="247" priority="96" operator="containsText" text="×">
      <formula>NOT(ISERROR(SEARCH("×",A9)))</formula>
    </cfRule>
  </conditionalFormatting>
  <conditionalFormatting sqref="A10">
    <cfRule type="containsText" dxfId="246" priority="91" operator="containsText" text="▲">
      <formula>NOT(ISERROR(SEARCH("▲",A10)))</formula>
    </cfRule>
    <cfRule type="containsText" dxfId="245" priority="92" operator="containsText" text="●">
      <formula>NOT(ISERROR(SEARCH("●",A10)))</formula>
    </cfRule>
    <cfRule type="containsText" dxfId="244" priority="93" operator="containsText" text="×">
      <formula>NOT(ISERROR(SEARCH("×",A10)))</formula>
    </cfRule>
  </conditionalFormatting>
  <conditionalFormatting sqref="A8">
    <cfRule type="containsText" dxfId="243" priority="88" operator="containsText" text="▲">
      <formula>NOT(ISERROR(SEARCH("▲",A8)))</formula>
    </cfRule>
    <cfRule type="containsText" dxfId="242" priority="89" operator="containsText" text="●">
      <formula>NOT(ISERROR(SEARCH("●",A8)))</formula>
    </cfRule>
    <cfRule type="containsText" dxfId="241" priority="90" operator="containsText" text="×">
      <formula>NOT(ISERROR(SEARCH("×",A8)))</formula>
    </cfRule>
  </conditionalFormatting>
  <conditionalFormatting sqref="A10">
    <cfRule type="containsText" dxfId="240" priority="85" operator="containsText" text="▲">
      <formula>NOT(ISERROR(SEARCH("▲",A10)))</formula>
    </cfRule>
    <cfRule type="containsText" dxfId="239" priority="86" operator="containsText" text="●">
      <formula>NOT(ISERROR(SEARCH("●",A10)))</formula>
    </cfRule>
    <cfRule type="containsText" dxfId="238" priority="87" operator="containsText" text="×">
      <formula>NOT(ISERROR(SEARCH("×",A10)))</formula>
    </cfRule>
  </conditionalFormatting>
  <conditionalFormatting sqref="A9">
    <cfRule type="containsText" dxfId="237" priority="82" operator="containsText" text="▲">
      <formula>NOT(ISERROR(SEARCH("▲",A9)))</formula>
    </cfRule>
    <cfRule type="containsText" dxfId="236" priority="83" operator="containsText" text="●">
      <formula>NOT(ISERROR(SEARCH("●",A9)))</formula>
    </cfRule>
    <cfRule type="containsText" dxfId="235" priority="84" operator="containsText" text="×">
      <formula>NOT(ISERROR(SEARCH("×",A9)))</formula>
    </cfRule>
  </conditionalFormatting>
  <conditionalFormatting sqref="A9">
    <cfRule type="containsText" dxfId="234" priority="79" operator="containsText" text="▲">
      <formula>NOT(ISERROR(SEARCH("▲",A9)))</formula>
    </cfRule>
    <cfRule type="containsText" dxfId="233" priority="80" operator="containsText" text="●">
      <formula>NOT(ISERROR(SEARCH("●",A9)))</formula>
    </cfRule>
    <cfRule type="containsText" dxfId="232" priority="81" operator="containsText" text="×">
      <formula>NOT(ISERROR(SEARCH("×",A9)))</formula>
    </cfRule>
  </conditionalFormatting>
  <conditionalFormatting sqref="A10">
    <cfRule type="containsText" dxfId="231" priority="76" operator="containsText" text="▲">
      <formula>NOT(ISERROR(SEARCH("▲",A10)))</formula>
    </cfRule>
    <cfRule type="containsText" dxfId="230" priority="77" operator="containsText" text="●">
      <formula>NOT(ISERROR(SEARCH("●",A10)))</formula>
    </cfRule>
    <cfRule type="containsText" dxfId="229" priority="78" operator="containsText" text="×">
      <formula>NOT(ISERROR(SEARCH("×",A10)))</formula>
    </cfRule>
  </conditionalFormatting>
  <conditionalFormatting sqref="A8">
    <cfRule type="containsText" dxfId="228" priority="73" operator="containsText" text="▲">
      <formula>NOT(ISERROR(SEARCH("▲",A8)))</formula>
    </cfRule>
    <cfRule type="containsText" dxfId="227" priority="74" operator="containsText" text="●">
      <formula>NOT(ISERROR(SEARCH("●",A8)))</formula>
    </cfRule>
    <cfRule type="containsText" dxfId="226" priority="75" operator="containsText" text="×">
      <formula>NOT(ISERROR(SEARCH("×",A8)))</formula>
    </cfRule>
  </conditionalFormatting>
  <conditionalFormatting sqref="A9">
    <cfRule type="containsText" dxfId="225" priority="70" operator="containsText" text="▲">
      <formula>NOT(ISERROR(SEARCH("▲",A9)))</formula>
    </cfRule>
    <cfRule type="containsText" dxfId="224" priority="71" operator="containsText" text="●">
      <formula>NOT(ISERROR(SEARCH("●",A9)))</formula>
    </cfRule>
    <cfRule type="containsText" dxfId="223" priority="72" operator="containsText" text="×">
      <formula>NOT(ISERROR(SEARCH("×",A9)))</formula>
    </cfRule>
  </conditionalFormatting>
  <conditionalFormatting sqref="A8">
    <cfRule type="containsText" dxfId="222" priority="67" operator="containsText" text="▲">
      <formula>NOT(ISERROR(SEARCH("▲",A8)))</formula>
    </cfRule>
    <cfRule type="containsText" dxfId="221" priority="68" operator="containsText" text="●">
      <formula>NOT(ISERROR(SEARCH("●",A8)))</formula>
    </cfRule>
    <cfRule type="containsText" dxfId="220" priority="69" operator="containsText" text="×">
      <formula>NOT(ISERROR(SEARCH("×",A8)))</formula>
    </cfRule>
  </conditionalFormatting>
  <conditionalFormatting sqref="A8">
    <cfRule type="containsText" dxfId="219" priority="64" operator="containsText" text="▲">
      <formula>NOT(ISERROR(SEARCH("▲",A8)))</formula>
    </cfRule>
    <cfRule type="containsText" dxfId="218" priority="65" operator="containsText" text="●">
      <formula>NOT(ISERROR(SEARCH("●",A8)))</formula>
    </cfRule>
    <cfRule type="containsText" dxfId="217" priority="66" operator="containsText" text="×">
      <formula>NOT(ISERROR(SEARCH("×",A8)))</formula>
    </cfRule>
  </conditionalFormatting>
  <conditionalFormatting sqref="A9">
    <cfRule type="containsText" dxfId="216" priority="61" operator="containsText" text="▲">
      <formula>NOT(ISERROR(SEARCH("▲",A9)))</formula>
    </cfRule>
    <cfRule type="containsText" dxfId="215" priority="62" operator="containsText" text="●">
      <formula>NOT(ISERROR(SEARCH("●",A9)))</formula>
    </cfRule>
    <cfRule type="containsText" dxfId="214" priority="63" operator="containsText" text="×">
      <formula>NOT(ISERROR(SEARCH("×",A9)))</formula>
    </cfRule>
  </conditionalFormatting>
  <conditionalFormatting sqref="A7">
    <cfRule type="containsText" dxfId="213" priority="58" operator="containsText" text="▲">
      <formula>NOT(ISERROR(SEARCH("▲",A7)))</formula>
    </cfRule>
    <cfRule type="containsText" dxfId="212" priority="59" operator="containsText" text="●">
      <formula>NOT(ISERROR(SEARCH("●",A7)))</formula>
    </cfRule>
    <cfRule type="containsText" dxfId="211" priority="60" operator="containsText" text="×">
      <formula>NOT(ISERROR(SEARCH("×",A7)))</formula>
    </cfRule>
  </conditionalFormatting>
  <conditionalFormatting sqref="A9">
    <cfRule type="containsText" dxfId="56" priority="55" operator="containsText" text="▲">
      <formula>NOT(ISERROR(SEARCH("▲",A9)))</formula>
    </cfRule>
    <cfRule type="containsText" dxfId="55" priority="56" operator="containsText" text="●">
      <formula>NOT(ISERROR(SEARCH("●",A9)))</formula>
    </cfRule>
    <cfRule type="containsText" dxfId="54" priority="57" operator="containsText" text="×">
      <formula>NOT(ISERROR(SEARCH("×",A9)))</formula>
    </cfRule>
  </conditionalFormatting>
  <conditionalFormatting sqref="A8">
    <cfRule type="containsText" dxfId="53" priority="52" operator="containsText" text="▲">
      <formula>NOT(ISERROR(SEARCH("▲",A8)))</formula>
    </cfRule>
    <cfRule type="containsText" dxfId="52" priority="53" operator="containsText" text="●">
      <formula>NOT(ISERROR(SEARCH("●",A8)))</formula>
    </cfRule>
    <cfRule type="containsText" dxfId="51" priority="54" operator="containsText" text="×">
      <formula>NOT(ISERROR(SEARCH("×",A8)))</formula>
    </cfRule>
  </conditionalFormatting>
  <conditionalFormatting sqref="A8">
    <cfRule type="containsText" dxfId="50" priority="49" operator="containsText" text="▲">
      <formula>NOT(ISERROR(SEARCH("▲",A8)))</formula>
    </cfRule>
    <cfRule type="containsText" dxfId="49" priority="50" operator="containsText" text="●">
      <formula>NOT(ISERROR(SEARCH("●",A8)))</formula>
    </cfRule>
    <cfRule type="containsText" dxfId="48" priority="51" operator="containsText" text="×">
      <formula>NOT(ISERROR(SEARCH("×",A8)))</formula>
    </cfRule>
  </conditionalFormatting>
  <conditionalFormatting sqref="A9">
    <cfRule type="containsText" dxfId="47" priority="46" operator="containsText" text="▲">
      <formula>NOT(ISERROR(SEARCH("▲",A9)))</formula>
    </cfRule>
    <cfRule type="containsText" dxfId="46" priority="47" operator="containsText" text="●">
      <formula>NOT(ISERROR(SEARCH("●",A9)))</formula>
    </cfRule>
    <cfRule type="containsText" dxfId="45" priority="48" operator="containsText" text="×">
      <formula>NOT(ISERROR(SEARCH("×",A9)))</formula>
    </cfRule>
  </conditionalFormatting>
  <conditionalFormatting sqref="A7">
    <cfRule type="containsText" dxfId="44" priority="43" operator="containsText" text="▲">
      <formula>NOT(ISERROR(SEARCH("▲",A7)))</formula>
    </cfRule>
    <cfRule type="containsText" dxfId="43" priority="44" operator="containsText" text="●">
      <formula>NOT(ISERROR(SEARCH("●",A7)))</formula>
    </cfRule>
    <cfRule type="containsText" dxfId="42" priority="45" operator="containsText" text="×">
      <formula>NOT(ISERROR(SEARCH("×",A7)))</formula>
    </cfRule>
  </conditionalFormatting>
  <conditionalFormatting sqref="A8">
    <cfRule type="containsText" dxfId="41" priority="40" operator="containsText" text="▲">
      <formula>NOT(ISERROR(SEARCH("▲",A8)))</formula>
    </cfRule>
    <cfRule type="containsText" dxfId="40" priority="41" operator="containsText" text="●">
      <formula>NOT(ISERROR(SEARCH("●",A8)))</formula>
    </cfRule>
    <cfRule type="containsText" dxfId="39" priority="42" operator="containsText" text="×">
      <formula>NOT(ISERROR(SEARCH("×",A8)))</formula>
    </cfRule>
  </conditionalFormatting>
  <conditionalFormatting sqref="A7">
    <cfRule type="containsText" dxfId="38" priority="37" operator="containsText" text="▲">
      <formula>NOT(ISERROR(SEARCH("▲",A7)))</formula>
    </cfRule>
    <cfRule type="containsText" dxfId="37" priority="38" operator="containsText" text="●">
      <formula>NOT(ISERROR(SEARCH("●",A7)))</formula>
    </cfRule>
    <cfRule type="containsText" dxfId="36" priority="39" operator="containsText" text="×">
      <formula>NOT(ISERROR(SEARCH("×",A7)))</formula>
    </cfRule>
  </conditionalFormatting>
  <conditionalFormatting sqref="A7">
    <cfRule type="containsText" dxfId="35" priority="34" operator="containsText" text="▲">
      <formula>NOT(ISERROR(SEARCH("▲",A7)))</formula>
    </cfRule>
    <cfRule type="containsText" dxfId="34" priority="35" operator="containsText" text="●">
      <formula>NOT(ISERROR(SEARCH("●",A7)))</formula>
    </cfRule>
    <cfRule type="containsText" dxfId="33" priority="36" operator="containsText" text="×">
      <formula>NOT(ISERROR(SEARCH("×",A7)))</formula>
    </cfRule>
  </conditionalFormatting>
  <conditionalFormatting sqref="A8">
    <cfRule type="containsText" dxfId="32" priority="31" operator="containsText" text="▲">
      <formula>NOT(ISERROR(SEARCH("▲",A8)))</formula>
    </cfRule>
    <cfRule type="containsText" dxfId="31" priority="32" operator="containsText" text="●">
      <formula>NOT(ISERROR(SEARCH("●",A8)))</formula>
    </cfRule>
    <cfRule type="containsText" dxfId="30" priority="33" operator="containsText" text="×">
      <formula>NOT(ISERROR(SEARCH("×",A8)))</formula>
    </cfRule>
  </conditionalFormatting>
  <conditionalFormatting sqref="A6">
    <cfRule type="containsText" dxfId="29" priority="28" operator="containsText" text="▲">
      <formula>NOT(ISERROR(SEARCH("▲",A6)))</formula>
    </cfRule>
    <cfRule type="containsText" dxfId="28" priority="29" operator="containsText" text="●">
      <formula>NOT(ISERROR(SEARCH("●",A6)))</formula>
    </cfRule>
    <cfRule type="containsText" dxfId="27" priority="30" operator="containsText" text="×">
      <formula>NOT(ISERROR(SEARCH("×",A6)))</formula>
    </cfRule>
  </conditionalFormatting>
  <conditionalFormatting sqref="A8">
    <cfRule type="containsText" dxfId="26" priority="25" operator="containsText" text="▲">
      <formula>NOT(ISERROR(SEARCH("▲",A8)))</formula>
    </cfRule>
    <cfRule type="containsText" dxfId="25" priority="26" operator="containsText" text="●">
      <formula>NOT(ISERROR(SEARCH("●",A8)))</formula>
    </cfRule>
    <cfRule type="containsText" dxfId="24" priority="27" operator="containsText" text="×">
      <formula>NOT(ISERROR(SEARCH("×",A8)))</formula>
    </cfRule>
  </conditionalFormatting>
  <conditionalFormatting sqref="A7">
    <cfRule type="containsText" dxfId="23" priority="22" operator="containsText" text="▲">
      <formula>NOT(ISERROR(SEARCH("▲",A7)))</formula>
    </cfRule>
    <cfRule type="containsText" dxfId="22" priority="23" operator="containsText" text="●">
      <formula>NOT(ISERROR(SEARCH("●",A7)))</formula>
    </cfRule>
    <cfRule type="containsText" dxfId="21" priority="24" operator="containsText" text="×">
      <formula>NOT(ISERROR(SEARCH("×",A7)))</formula>
    </cfRule>
  </conditionalFormatting>
  <conditionalFormatting sqref="A7">
    <cfRule type="containsText" dxfId="20" priority="19" operator="containsText" text="▲">
      <formula>NOT(ISERROR(SEARCH("▲",A7)))</formula>
    </cfRule>
    <cfRule type="containsText" dxfId="19" priority="20" operator="containsText" text="●">
      <formula>NOT(ISERROR(SEARCH("●",A7)))</formula>
    </cfRule>
    <cfRule type="containsText" dxfId="18" priority="21" operator="containsText" text="×">
      <formula>NOT(ISERROR(SEARCH("×",A7)))</formula>
    </cfRule>
  </conditionalFormatting>
  <conditionalFormatting sqref="A8">
    <cfRule type="containsText" dxfId="17" priority="16" operator="containsText" text="▲">
      <formula>NOT(ISERROR(SEARCH("▲",A8)))</formula>
    </cfRule>
    <cfRule type="containsText" dxfId="16" priority="17" operator="containsText" text="●">
      <formula>NOT(ISERROR(SEARCH("●",A8)))</formula>
    </cfRule>
    <cfRule type="containsText" dxfId="15" priority="18" operator="containsText" text="×">
      <formula>NOT(ISERROR(SEARCH("×",A8)))</formula>
    </cfRule>
  </conditionalFormatting>
  <conditionalFormatting sqref="A6">
    <cfRule type="containsText" dxfId="14" priority="13" operator="containsText" text="▲">
      <formula>NOT(ISERROR(SEARCH("▲",A6)))</formula>
    </cfRule>
    <cfRule type="containsText" dxfId="13" priority="14" operator="containsText" text="●">
      <formula>NOT(ISERROR(SEARCH("●",A6)))</formula>
    </cfRule>
    <cfRule type="containsText" dxfId="12" priority="15" operator="containsText" text="×">
      <formula>NOT(ISERROR(SEARCH("×",A6)))</formula>
    </cfRule>
  </conditionalFormatting>
  <conditionalFormatting sqref="A7">
    <cfRule type="containsText" dxfId="11" priority="10" operator="containsText" text="▲">
      <formula>NOT(ISERROR(SEARCH("▲",A7)))</formula>
    </cfRule>
    <cfRule type="containsText" dxfId="10" priority="11" operator="containsText" text="●">
      <formula>NOT(ISERROR(SEARCH("●",A7)))</formula>
    </cfRule>
    <cfRule type="containsText" dxfId="9" priority="12" operator="containsText" text="×">
      <formula>NOT(ISERROR(SEARCH("×",A7)))</formula>
    </cfRule>
  </conditionalFormatting>
  <conditionalFormatting sqref="A6">
    <cfRule type="containsText" dxfId="8" priority="7" operator="containsText" text="▲">
      <formula>NOT(ISERROR(SEARCH("▲",A6)))</formula>
    </cfRule>
    <cfRule type="containsText" dxfId="7" priority="8" operator="containsText" text="●">
      <formula>NOT(ISERROR(SEARCH("●",A6)))</formula>
    </cfRule>
    <cfRule type="containsText" dxfId="6" priority="9" operator="containsText" text="×">
      <formula>NOT(ISERROR(SEARCH("×",A6)))</formula>
    </cfRule>
  </conditionalFormatting>
  <conditionalFormatting sqref="A6">
    <cfRule type="containsText" dxfId="5" priority="4" operator="containsText" text="▲">
      <formula>NOT(ISERROR(SEARCH("▲",A6)))</formula>
    </cfRule>
    <cfRule type="containsText" dxfId="4" priority="5" operator="containsText" text="●">
      <formula>NOT(ISERROR(SEARCH("●",A6)))</formula>
    </cfRule>
    <cfRule type="containsText" dxfId="3" priority="6" operator="containsText" text="×">
      <formula>NOT(ISERROR(SEARCH("×",A6)))</formula>
    </cfRule>
  </conditionalFormatting>
  <conditionalFormatting sqref="A7">
    <cfRule type="containsText" dxfId="2" priority="1" operator="containsText" text="▲">
      <formula>NOT(ISERROR(SEARCH("▲",A7)))</formula>
    </cfRule>
    <cfRule type="containsText" dxfId="1" priority="2" operator="containsText" text="●">
      <formula>NOT(ISERROR(SEARCH("●",A7)))</formula>
    </cfRule>
    <cfRule type="containsText" dxfId="0" priority="3" operator="containsText" text="×">
      <formula>NOT(ISERROR(SEARCH("×",A7)))</formula>
    </cfRule>
  </conditionalFormatting>
  <hyperlinks>
    <hyperlink ref="U5:AC6" r:id="rId1" display="東京CFS　SHIPPER's WEIGHT導入開始についてはこちらをクリック"/>
    <hyperlink ref="U5:U6" r:id="rId2" display="【重要】"/>
    <hyperlink ref="U8:U10" r:id="rId3" display="【推奨】"/>
    <hyperlink ref="U6:U7" r:id="rId4" display="【重要】"/>
    <hyperlink ref="U9:U10" r:id="rId5" display="【推奨】"/>
    <hyperlink ref="U8" r:id="rId6"/>
    <hyperlink ref="U9" r:id="rId7" display="https://online.oceanlinks.co.jp/schedule?area=&amp;from=&amp;to="/>
    <hyperlink ref="U10" r:id="rId8"/>
    <hyperlink ref="U6" r:id="rId9"/>
    <hyperlink ref="U5" r:id="rId10"/>
  </hyperlinks>
  <pageMargins left="0" right="0.19685039370078741" top="0" bottom="0" header="0" footer="0"/>
  <pageSetup paperSize="9" scale="81" orientation="landscape" r:id="rId11"/>
  <drawing r:id="rId1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theme="9"/>
    <pageSetUpPr fitToPage="1"/>
  </sheetPr>
  <dimension ref="A1:AB26"/>
  <sheetViews>
    <sheetView showWhiteSpace="0" view="pageBreakPreview" zoomScale="98" zoomScaleNormal="80" zoomScaleSheetLayoutView="98" zoomScalePageLayoutView="10" workbookViewId="0">
      <selection activeCell="N7" sqref="N7:O7"/>
    </sheetView>
  </sheetViews>
  <sheetFormatPr defaultColWidth="9" defaultRowHeight="13"/>
  <cols>
    <col min="1" max="26" width="5.6328125" style="88" customWidth="1"/>
    <col min="27" max="27" width="6.26953125" style="88" customWidth="1"/>
    <col min="28" max="28" width="1" style="88" customWidth="1"/>
    <col min="29" max="16384" width="9" style="88"/>
  </cols>
  <sheetData>
    <row r="1" spans="1:28" ht="66" customHeight="1">
      <c r="A1" s="1054" t="s">
        <v>86</v>
      </c>
      <c r="B1" s="1054"/>
      <c r="C1" s="1054"/>
      <c r="D1" s="1054"/>
      <c r="E1" s="1054"/>
      <c r="F1" s="1054"/>
      <c r="G1" s="1054"/>
      <c r="H1" s="1054"/>
      <c r="I1" s="1054"/>
      <c r="J1" s="1054"/>
      <c r="K1" s="1054"/>
      <c r="L1" s="1054"/>
      <c r="M1" s="1054"/>
      <c r="N1" s="1054"/>
      <c r="O1" s="1054"/>
      <c r="P1" s="1054"/>
      <c r="Q1" s="1054"/>
      <c r="R1" s="1054"/>
      <c r="S1" s="1054"/>
      <c r="T1" s="1054"/>
      <c r="U1" s="1054"/>
      <c r="V1" s="1054"/>
      <c r="W1" s="1054"/>
      <c r="X1" s="1054"/>
      <c r="Y1" s="1054"/>
      <c r="Z1" s="1054"/>
      <c r="AA1" s="1054"/>
      <c r="AB1" s="1054"/>
    </row>
    <row r="2" spans="1:28" ht="22.15" customHeight="1">
      <c r="W2" s="117" t="s">
        <v>45</v>
      </c>
      <c r="X2" s="988">
        <f ca="1">TODAY()</f>
        <v>46303</v>
      </c>
      <c r="Y2" s="988"/>
      <c r="Z2" s="988"/>
      <c r="AA2" s="988"/>
    </row>
    <row r="3" spans="1:28" ht="22.15" customHeight="1">
      <c r="A3" s="1546" t="s">
        <v>488</v>
      </c>
      <c r="B3" s="1546"/>
      <c r="C3" s="1546"/>
      <c r="D3" s="1546"/>
      <c r="E3" s="1546"/>
      <c r="F3" s="1546"/>
      <c r="G3" s="1546"/>
      <c r="H3" s="1546"/>
      <c r="I3" s="1546"/>
      <c r="J3" s="1112" t="s">
        <v>39</v>
      </c>
      <c r="K3" s="1112"/>
      <c r="L3" s="1112"/>
      <c r="M3" s="1112"/>
      <c r="N3" s="1112"/>
      <c r="O3" s="1112"/>
      <c r="P3" s="1112"/>
      <c r="Q3" s="1112"/>
      <c r="R3" s="1112"/>
      <c r="S3" s="1112"/>
      <c r="T3" s="1112"/>
      <c r="U3" s="1112"/>
      <c r="V3" s="1112"/>
      <c r="W3" s="1112"/>
      <c r="X3" s="1112"/>
      <c r="Y3" s="1112"/>
      <c r="Z3" s="1112"/>
      <c r="AA3" s="1112"/>
      <c r="AB3" s="1112"/>
    </row>
    <row r="4" spans="1:28" s="1" customFormat="1" ht="22.15" customHeight="1">
      <c r="A4" s="107" t="s">
        <v>40</v>
      </c>
      <c r="B4" s="986" t="s">
        <v>0</v>
      </c>
      <c r="C4" s="986"/>
      <c r="D4" s="986"/>
      <c r="E4" s="986"/>
      <c r="F4" s="986" t="s">
        <v>1</v>
      </c>
      <c r="G4" s="986"/>
      <c r="H4" s="986" t="s">
        <v>69</v>
      </c>
      <c r="I4" s="986"/>
      <c r="J4" s="986" t="s">
        <v>71</v>
      </c>
      <c r="K4" s="986"/>
      <c r="L4" s="986" t="s">
        <v>70</v>
      </c>
      <c r="M4" s="986"/>
      <c r="N4" s="986" t="s">
        <v>10</v>
      </c>
      <c r="O4" s="986"/>
      <c r="P4" s="986" t="s">
        <v>21</v>
      </c>
      <c r="Q4" s="986"/>
      <c r="R4" s="302"/>
      <c r="S4" s="284" t="s">
        <v>136</v>
      </c>
      <c r="T4" s="269"/>
      <c r="U4" s="269"/>
      <c r="V4" s="269"/>
      <c r="W4" s="269"/>
      <c r="X4" s="269"/>
      <c r="Y4" s="269"/>
      <c r="Z4" s="269"/>
      <c r="AA4" s="299"/>
      <c r="AB4" s="383"/>
    </row>
    <row r="5" spans="1:28" ht="22.15" customHeight="1">
      <c r="A5" s="685"/>
      <c r="B5" s="970" t="str">
        <f>トータル!B189&amp;""</f>
        <v>A FLENSBURG</v>
      </c>
      <c r="C5" s="970"/>
      <c r="D5" s="970"/>
      <c r="E5" s="970"/>
      <c r="F5" s="1021" t="str">
        <f>トータル!C189&amp;""</f>
        <v>2640W</v>
      </c>
      <c r="G5" s="1021"/>
      <c r="H5" s="1083" t="str">
        <f>トータル!D189&amp;""</f>
        <v>10/09-10</v>
      </c>
      <c r="I5" s="1083"/>
      <c r="J5" s="1545" t="str">
        <f>トータル!F189&amp;""</f>
        <v>10/07</v>
      </c>
      <c r="K5" s="1545"/>
      <c r="L5" s="1545" t="str">
        <f>トータル!H189&amp;""</f>
        <v>10/07</v>
      </c>
      <c r="M5" s="1545"/>
      <c r="N5" s="1083" t="str">
        <f>トータル!I189&amp;""</f>
        <v>10/16</v>
      </c>
      <c r="O5" s="1083"/>
      <c r="P5" s="1083" t="str">
        <f>トータル!K189&amp;""</f>
        <v>STAROCEAN</v>
      </c>
      <c r="Q5" s="1083"/>
      <c r="R5" s="302"/>
      <c r="S5" s="400" t="s">
        <v>132</v>
      </c>
      <c r="T5" s="284"/>
      <c r="U5" s="284"/>
      <c r="V5" s="284"/>
      <c r="W5" s="284"/>
      <c r="X5" s="284"/>
      <c r="Y5" s="294"/>
      <c r="Z5" s="294"/>
      <c r="AA5" s="299"/>
      <c r="AB5" s="364"/>
    </row>
    <row r="6" spans="1:28" ht="22.15" customHeight="1">
      <c r="A6" s="685"/>
      <c r="B6" s="970" t="str">
        <f>トータル!B190&amp;""</f>
        <v>A GALAXY</v>
      </c>
      <c r="C6" s="970"/>
      <c r="D6" s="970"/>
      <c r="E6" s="970"/>
      <c r="F6" s="1021" t="str">
        <f>トータル!C190&amp;""</f>
        <v>2641W</v>
      </c>
      <c r="G6" s="1021"/>
      <c r="H6" s="1083" t="str">
        <f>トータル!D190&amp;""</f>
        <v>10/16-17</v>
      </c>
      <c r="I6" s="1083"/>
      <c r="J6" s="1545" t="str">
        <f>トータル!F190&amp;""</f>
        <v>10/14</v>
      </c>
      <c r="K6" s="1545"/>
      <c r="L6" s="1545" t="str">
        <f>トータル!H190&amp;""</f>
        <v>10/14</v>
      </c>
      <c r="M6" s="1545"/>
      <c r="N6" s="1083" t="str">
        <f>トータル!I190&amp;""</f>
        <v>10/23</v>
      </c>
      <c r="O6" s="1083"/>
      <c r="P6" s="1083" t="str">
        <f>トータル!K190&amp;""</f>
        <v>STAROCEAN</v>
      </c>
      <c r="Q6" s="1083"/>
      <c r="R6" s="303"/>
      <c r="S6" s="287"/>
      <c r="T6" s="284"/>
      <c r="U6" s="284"/>
      <c r="V6" s="284"/>
      <c r="W6" s="284"/>
      <c r="X6" s="284"/>
      <c r="Y6" s="294"/>
      <c r="Z6" s="294"/>
      <c r="AA6" s="299"/>
      <c r="AB6" s="364"/>
    </row>
    <row r="7" spans="1:28" ht="22.15" customHeight="1">
      <c r="A7" s="685"/>
      <c r="B7" s="970" t="str">
        <f>トータル!B191&amp;""</f>
        <v>A FLENSBURG</v>
      </c>
      <c r="C7" s="970"/>
      <c r="D7" s="970"/>
      <c r="E7" s="970"/>
      <c r="F7" s="1021" t="str">
        <f>トータル!C191&amp;""</f>
        <v>2642W</v>
      </c>
      <c r="G7" s="1021"/>
      <c r="H7" s="1083" t="str">
        <f>トータル!D191&amp;""</f>
        <v>10/23-24</v>
      </c>
      <c r="I7" s="1083"/>
      <c r="J7" s="1545" t="str">
        <f>トータル!F191&amp;""</f>
        <v>10/21</v>
      </c>
      <c r="K7" s="1545"/>
      <c r="L7" s="1545" t="str">
        <f>トータル!H191&amp;""</f>
        <v>10/21</v>
      </c>
      <c r="M7" s="1545"/>
      <c r="N7" s="1083" t="str">
        <f>トータル!I191&amp;""</f>
        <v>10/30</v>
      </c>
      <c r="O7" s="1083"/>
      <c r="P7" s="1083" t="str">
        <f>トータル!K191&amp;""</f>
        <v>STAROCEAN</v>
      </c>
      <c r="Q7" s="1083"/>
      <c r="R7" s="304"/>
      <c r="S7" s="285" t="s">
        <v>133</v>
      </c>
      <c r="T7" s="287"/>
      <c r="U7" s="287"/>
      <c r="V7" s="287"/>
      <c r="W7" s="287"/>
      <c r="X7" s="287"/>
      <c r="Y7" s="287"/>
      <c r="Z7" s="287"/>
      <c r="AA7" s="299"/>
      <c r="AB7" s="364"/>
    </row>
    <row r="8" spans="1:28" ht="22.15" customHeight="1">
      <c r="A8" s="209"/>
      <c r="B8" s="970" t="str">
        <f>トータル!B192&amp;""</f>
        <v>A GALAXY</v>
      </c>
      <c r="C8" s="970"/>
      <c r="D8" s="970"/>
      <c r="E8" s="970"/>
      <c r="F8" s="1021" t="str">
        <f>トータル!C192&amp;""</f>
        <v>2643W</v>
      </c>
      <c r="G8" s="1021"/>
      <c r="H8" s="1083" t="str">
        <f>トータル!D192&amp;""</f>
        <v>10/30-31</v>
      </c>
      <c r="I8" s="1083"/>
      <c r="J8" s="1545" t="str">
        <f>トータル!F192&amp;""</f>
        <v>10/28</v>
      </c>
      <c r="K8" s="1545"/>
      <c r="L8" s="1545" t="str">
        <f>トータル!H192&amp;""</f>
        <v>10/28</v>
      </c>
      <c r="M8" s="1545"/>
      <c r="N8" s="1083" t="str">
        <f>トータル!I192&amp;""</f>
        <v>11/06</v>
      </c>
      <c r="O8" s="1083"/>
      <c r="P8" s="1083" t="str">
        <f>トータル!K192&amp;""</f>
        <v>STAROCEAN</v>
      </c>
      <c r="Q8" s="1083"/>
      <c r="R8" s="304"/>
      <c r="S8" s="285" t="s">
        <v>134</v>
      </c>
      <c r="T8" s="288"/>
      <c r="U8" s="288"/>
      <c r="V8" s="288"/>
      <c r="W8" s="288"/>
      <c r="X8" s="288"/>
      <c r="Y8" s="287"/>
      <c r="Z8" s="287"/>
      <c r="AA8" s="299"/>
      <c r="AB8" s="364"/>
    </row>
    <row r="9" spans="1:28" ht="22.15" customHeight="1">
      <c r="A9" s="209"/>
      <c r="B9" s="970" t="str">
        <f>トータル!B193&amp;""</f>
        <v>A FLENSBURG</v>
      </c>
      <c r="C9" s="970"/>
      <c r="D9" s="970"/>
      <c r="E9" s="970"/>
      <c r="F9" s="1021" t="str">
        <f>トータル!C193&amp;""</f>
        <v>2644W</v>
      </c>
      <c r="G9" s="1021"/>
      <c r="H9" s="1083" t="str">
        <f>トータル!D193&amp;""</f>
        <v>11/06-07</v>
      </c>
      <c r="I9" s="1083"/>
      <c r="J9" s="1083" t="str">
        <f>トータル!F193&amp;""</f>
        <v>11/04</v>
      </c>
      <c r="K9" s="1083"/>
      <c r="L9" s="1083" t="str">
        <f>トータル!H193&amp;""</f>
        <v>11/04</v>
      </c>
      <c r="M9" s="1545"/>
      <c r="N9" s="1083" t="str">
        <f>トータル!I193&amp;""</f>
        <v>11/13</v>
      </c>
      <c r="O9" s="1083"/>
      <c r="P9" s="1083" t="str">
        <f>トータル!K193&amp;""</f>
        <v>STAROCEAN</v>
      </c>
      <c r="Q9" s="1083"/>
      <c r="R9" s="304"/>
      <c r="S9" s="285" t="s">
        <v>135</v>
      </c>
      <c r="T9" s="300"/>
      <c r="U9" s="300"/>
      <c r="V9" s="300"/>
      <c r="W9" s="300"/>
      <c r="X9" s="300"/>
      <c r="Y9" s="296"/>
      <c r="Z9" s="296"/>
      <c r="AA9" s="299"/>
      <c r="AB9" s="364"/>
    </row>
    <row r="10" spans="1:28" ht="22.15" customHeight="1">
      <c r="A10" s="209"/>
      <c r="B10" s="970" t="str">
        <f>トータル!B194&amp;""</f>
        <v>A GALAXY</v>
      </c>
      <c r="C10" s="970"/>
      <c r="D10" s="970"/>
      <c r="E10" s="970"/>
      <c r="F10" s="1021" t="str">
        <f>トータル!C194&amp;""</f>
        <v>2645W</v>
      </c>
      <c r="G10" s="1021"/>
      <c r="H10" s="1083" t="str">
        <f>トータル!D194&amp;""</f>
        <v>11/13-14</v>
      </c>
      <c r="I10" s="1083"/>
      <c r="J10" s="1545" t="str">
        <f>トータル!F194&amp;""</f>
        <v>11/11</v>
      </c>
      <c r="K10" s="1545"/>
      <c r="L10" s="1545" t="str">
        <f>トータル!H194&amp;""</f>
        <v>11/11</v>
      </c>
      <c r="M10" s="1545"/>
      <c r="N10" s="1083" t="str">
        <f>トータル!I194&amp;""</f>
        <v>11/20</v>
      </c>
      <c r="O10" s="1083"/>
      <c r="P10" s="1083" t="str">
        <f>トータル!K194&amp;""</f>
        <v>STAROCEAN</v>
      </c>
      <c r="Q10" s="1083"/>
      <c r="R10" s="305"/>
      <c r="S10" s="295"/>
      <c r="T10" s="301"/>
      <c r="U10" s="301"/>
      <c r="V10" s="301"/>
      <c r="W10" s="301"/>
      <c r="X10" s="301"/>
      <c r="Y10" s="298"/>
      <c r="Z10" s="298"/>
      <c r="AA10" s="299"/>
      <c r="AB10" s="364"/>
    </row>
    <row r="11" spans="1:28" ht="22.15" customHeight="1">
      <c r="A11" s="209" t="str">
        <f>トータル!A195&amp;""</f>
        <v/>
      </c>
      <c r="B11" s="970" t="str">
        <f>トータル!B195&amp;""</f>
        <v>A FLENSBURG</v>
      </c>
      <c r="C11" s="970"/>
      <c r="D11" s="970"/>
      <c r="E11" s="970"/>
      <c r="F11" s="1021" t="str">
        <f>トータル!C195&amp;""</f>
        <v>2646W</v>
      </c>
      <c r="G11" s="1021"/>
      <c r="H11" s="1083" t="str">
        <f>トータル!D195&amp;""</f>
        <v>11/20-21</v>
      </c>
      <c r="I11" s="1083"/>
      <c r="J11" s="1083" t="str">
        <f>トータル!F195&amp;""</f>
        <v>11/18</v>
      </c>
      <c r="K11" s="1083"/>
      <c r="L11" s="1083" t="str">
        <f>トータル!H195&amp;""</f>
        <v>11/18</v>
      </c>
      <c r="M11" s="1083"/>
      <c r="N11" s="1083" t="str">
        <f>トータル!I195&amp;""</f>
        <v>11/27</v>
      </c>
      <c r="O11" s="1083"/>
      <c r="P11" s="1083" t="str">
        <f>トータル!K195&amp;""</f>
        <v>STAROCEAN</v>
      </c>
      <c r="Q11" s="1083"/>
      <c r="R11" s="391"/>
      <c r="S11" s="360" t="s">
        <v>156</v>
      </c>
      <c r="T11" s="301"/>
      <c r="U11" s="301"/>
      <c r="V11" s="301"/>
      <c r="W11" s="301"/>
      <c r="X11" s="301"/>
      <c r="Y11" s="298"/>
      <c r="Z11" s="298"/>
      <c r="AA11" s="299"/>
      <c r="AB11" s="364"/>
    </row>
    <row r="12" spans="1:28" ht="22.15" customHeight="1">
      <c r="A12" s="212"/>
      <c r="B12" s="1026" t="str">
        <f>トータル!B196&amp;""</f>
        <v>A GALAXY</v>
      </c>
      <c r="C12" s="1026"/>
      <c r="D12" s="1026"/>
      <c r="E12" s="1026"/>
      <c r="F12" s="1027" t="str">
        <f>トータル!C196&amp;""</f>
        <v>2647W</v>
      </c>
      <c r="G12" s="1027"/>
      <c r="H12" s="1426" t="str">
        <f>トータル!D196&amp;""</f>
        <v>11/27-28</v>
      </c>
      <c r="I12" s="1426"/>
      <c r="J12" s="1426" t="str">
        <f>トータル!F196&amp;""</f>
        <v>11/25</v>
      </c>
      <c r="K12" s="1426"/>
      <c r="L12" s="1426" t="str">
        <f>トータル!H196&amp;""</f>
        <v>11/25</v>
      </c>
      <c r="M12" s="1426"/>
      <c r="N12" s="1426" t="str">
        <f>トータル!I196&amp;""</f>
        <v>12/04</v>
      </c>
      <c r="O12" s="1426"/>
      <c r="P12" s="1426" t="str">
        <f>トータル!K196&amp;""</f>
        <v>STAROCEAN</v>
      </c>
      <c r="Q12" s="1426"/>
      <c r="R12" s="306"/>
      <c r="S12" s="315" t="s">
        <v>139</v>
      </c>
      <c r="T12" s="297"/>
      <c r="U12" s="297"/>
      <c r="V12" s="297"/>
      <c r="W12" s="297"/>
      <c r="X12" s="298"/>
      <c r="Y12" s="298"/>
      <c r="Z12" s="298"/>
      <c r="AA12" s="299"/>
      <c r="AB12" s="364"/>
    </row>
    <row r="13" spans="1:28" ht="22.15" customHeight="1">
      <c r="A13" s="691"/>
      <c r="B13" s="1035" t="str">
        <f>トータル!B197&amp;""</f>
        <v/>
      </c>
      <c r="C13" s="1035"/>
      <c r="D13" s="1035"/>
      <c r="E13" s="1035"/>
      <c r="F13" s="1025" t="str">
        <f>トータル!C197&amp;""</f>
        <v/>
      </c>
      <c r="G13" s="1025"/>
      <c r="H13" s="1066" t="str">
        <f>トータル!D197&amp;""</f>
        <v>12/04-05</v>
      </c>
      <c r="I13" s="1066"/>
      <c r="J13" s="1066" t="str">
        <f>トータル!F197&amp;""</f>
        <v>12/02</v>
      </c>
      <c r="K13" s="1066"/>
      <c r="L13" s="1066" t="str">
        <f>トータル!H197&amp;""</f>
        <v>12/02</v>
      </c>
      <c r="M13" s="1066"/>
      <c r="N13" s="1066" t="str">
        <f>トータル!I197&amp;""</f>
        <v>12/11</v>
      </c>
      <c r="O13" s="1066"/>
      <c r="P13" s="1066" t="str">
        <f>トータル!K197&amp;""</f>
        <v>STAROCEAN</v>
      </c>
      <c r="Q13" s="1066"/>
      <c r="R13" s="293"/>
      <c r="S13" s="359" t="s">
        <v>140</v>
      </c>
      <c r="T13" s="315"/>
      <c r="U13" s="315"/>
      <c r="V13" s="315"/>
      <c r="W13" s="315"/>
      <c r="X13" s="315"/>
      <c r="Y13" s="315"/>
      <c r="Z13" s="315"/>
      <c r="AA13" s="299"/>
      <c r="AB13" s="364"/>
    </row>
    <row r="14" spans="1:28" ht="22.15" customHeight="1">
      <c r="A14" s="691" t="str">
        <f>トータル!A198&amp;""</f>
        <v/>
      </c>
      <c r="B14" s="1035" t="str">
        <f>トータル!B198&amp;""</f>
        <v/>
      </c>
      <c r="C14" s="1035"/>
      <c r="D14" s="1035"/>
      <c r="E14" s="1035"/>
      <c r="F14" s="1025" t="str">
        <f>トータル!C198&amp;""</f>
        <v/>
      </c>
      <c r="G14" s="1025"/>
      <c r="H14" s="1066" t="str">
        <f>トータル!D198&amp;""</f>
        <v>12/11-12</v>
      </c>
      <c r="I14" s="1066"/>
      <c r="J14" s="1066" t="str">
        <f>トータル!F198&amp;""</f>
        <v>12/09</v>
      </c>
      <c r="K14" s="1066"/>
      <c r="L14" s="1066" t="str">
        <f>トータル!H198&amp;""</f>
        <v>12/09</v>
      </c>
      <c r="M14" s="1066"/>
      <c r="N14" s="1066" t="str">
        <f>トータル!I198&amp;""</f>
        <v>12/18</v>
      </c>
      <c r="O14" s="1066"/>
      <c r="P14" s="1066" t="str">
        <f>トータル!K198&amp;""</f>
        <v>STAROCEAN</v>
      </c>
      <c r="Q14" s="1066"/>
      <c r="R14" s="293"/>
      <c r="S14" s="359" t="s">
        <v>153</v>
      </c>
      <c r="T14" s="315"/>
      <c r="U14" s="315"/>
      <c r="V14" s="315"/>
      <c r="W14" s="315"/>
      <c r="X14" s="315"/>
      <c r="Y14" s="315"/>
      <c r="Z14" s="315"/>
      <c r="AA14" s="299"/>
      <c r="AB14" s="384"/>
    </row>
    <row r="15" spans="1:28" ht="22.15" customHeight="1">
      <c r="A15" s="691"/>
      <c r="B15" s="1035">
        <f>トータル!B199</f>
        <v>0</v>
      </c>
      <c r="C15" s="1035"/>
      <c r="D15" s="1035"/>
      <c r="E15" s="1035"/>
      <c r="F15" s="1025">
        <f>トータル!C199</f>
        <v>0</v>
      </c>
      <c r="G15" s="1025"/>
      <c r="H15" s="1287" t="str">
        <f>トータル!D199</f>
        <v>12/18-19</v>
      </c>
      <c r="I15" s="1066"/>
      <c r="J15" s="1073" t="str">
        <f>トータル!F199</f>
        <v>12/16</v>
      </c>
      <c r="K15" s="1066"/>
      <c r="L15" s="1073" t="str">
        <f>トータル!H199</f>
        <v>12/16</v>
      </c>
      <c r="M15" s="1066"/>
      <c r="N15" s="1073" t="str">
        <f>トータル!I199</f>
        <v>12/25</v>
      </c>
      <c r="O15" s="1066"/>
      <c r="P15" s="1073" t="str">
        <f>トータル!K199</f>
        <v>STAROCEAN</v>
      </c>
      <c r="Q15" s="1066"/>
      <c r="R15" s="293"/>
      <c r="S15" s="293"/>
      <c r="T15" s="306"/>
      <c r="U15" s="306"/>
      <c r="V15" s="306"/>
      <c r="W15" s="306"/>
      <c r="X15" s="306"/>
      <c r="Y15" s="306"/>
      <c r="Z15" s="306"/>
      <c r="AA15" s="244"/>
      <c r="AB15" s="265"/>
    </row>
    <row r="16" spans="1:28" ht="22.15" customHeight="1">
      <c r="A16" s="267"/>
      <c r="B16" s="197"/>
      <c r="C16" s="197"/>
      <c r="D16" s="197"/>
      <c r="E16" s="197"/>
      <c r="F16" s="201"/>
      <c r="G16" s="201"/>
      <c r="H16" s="198"/>
      <c r="I16" s="198"/>
      <c r="J16" s="268"/>
      <c r="K16" s="268"/>
      <c r="L16" s="268"/>
      <c r="M16" s="268"/>
      <c r="N16" s="198"/>
      <c r="O16" s="198"/>
      <c r="P16" s="198"/>
      <c r="Q16" s="198"/>
      <c r="R16" s="2"/>
      <c r="S16" s="308"/>
      <c r="T16" s="308"/>
      <c r="U16" s="308"/>
      <c r="V16" s="308"/>
      <c r="W16" s="308"/>
      <c r="X16" s="308"/>
      <c r="Y16" s="308"/>
      <c r="Z16" s="308"/>
      <c r="AA16" s="265"/>
      <c r="AB16" s="265"/>
    </row>
    <row r="17" spans="1:28" ht="22.15" customHeight="1">
      <c r="A17" s="1100" t="s">
        <v>111</v>
      </c>
      <c r="B17" s="1100"/>
      <c r="C17" s="1100"/>
      <c r="D17" s="1100"/>
      <c r="E17" s="1100"/>
      <c r="F17" s="1100"/>
      <c r="G17" s="1100"/>
      <c r="H17" s="1100"/>
      <c r="I17" s="1100"/>
      <c r="J17" s="1100"/>
      <c r="K17" s="1100"/>
      <c r="L17" s="1100"/>
      <c r="M17" s="1100"/>
      <c r="N17" s="179"/>
      <c r="O17" s="1074" t="s">
        <v>112</v>
      </c>
      <c r="P17" s="1074"/>
      <c r="Q17" s="1074"/>
      <c r="R17" s="1074"/>
      <c r="S17" s="1074"/>
      <c r="T17" s="1074"/>
      <c r="U17" s="1074"/>
      <c r="V17" s="1074"/>
      <c r="W17" s="1074"/>
      <c r="X17" s="1074"/>
      <c r="Y17" s="1074"/>
      <c r="Z17" s="1074"/>
      <c r="AA17" s="1074"/>
      <c r="AB17" s="1074"/>
    </row>
    <row r="18" spans="1:28" s="94" customFormat="1" ht="22.15" customHeight="1">
      <c r="A18" s="1547" t="s">
        <v>113</v>
      </c>
      <c r="B18" s="1548"/>
      <c r="C18" s="1548"/>
      <c r="D18" s="1548"/>
      <c r="E18" s="1548"/>
      <c r="F18" s="1548"/>
      <c r="G18" s="1548"/>
      <c r="H18" s="1548"/>
      <c r="I18" s="1548"/>
      <c r="J18" s="1548"/>
      <c r="K18" s="1548"/>
      <c r="L18" s="1548"/>
      <c r="M18" s="1548"/>
      <c r="N18" s="181"/>
      <c r="O18" s="1549" t="s">
        <v>114</v>
      </c>
      <c r="P18" s="1549"/>
      <c r="Q18" s="1549"/>
      <c r="R18" s="1549"/>
      <c r="S18" s="1549"/>
      <c r="T18" s="1549"/>
      <c r="U18" s="1549"/>
      <c r="V18" s="1549"/>
      <c r="W18" s="1549"/>
      <c r="X18" s="1549"/>
      <c r="Y18" s="1549"/>
      <c r="Z18" s="1550"/>
      <c r="AA18" s="1549"/>
      <c r="AB18" s="1549"/>
    </row>
    <row r="19" spans="1:28" s="94" customFormat="1" ht="22.15" customHeight="1">
      <c r="A19" s="1548"/>
      <c r="B19" s="1548"/>
      <c r="C19" s="1548"/>
      <c r="D19" s="1548"/>
      <c r="E19" s="1548"/>
      <c r="F19" s="1548"/>
      <c r="G19" s="1548"/>
      <c r="H19" s="1548"/>
      <c r="I19" s="1548"/>
      <c r="J19" s="1548"/>
      <c r="K19" s="1548"/>
      <c r="L19" s="1548"/>
      <c r="M19" s="1548"/>
      <c r="N19" s="181"/>
      <c r="O19" s="1549"/>
      <c r="P19" s="1549"/>
      <c r="Q19" s="1549"/>
      <c r="R19" s="1549"/>
      <c r="S19" s="1549"/>
      <c r="T19" s="1549"/>
      <c r="U19" s="1549"/>
      <c r="V19" s="1549"/>
      <c r="W19" s="1549"/>
      <c r="X19" s="1549"/>
      <c r="Y19" s="1549"/>
      <c r="Z19" s="1549"/>
      <c r="AA19" s="1549"/>
      <c r="AB19" s="1549"/>
    </row>
    <row r="20" spans="1:28" ht="22.15" customHeight="1">
      <c r="A20" s="1548"/>
      <c r="B20" s="1548"/>
      <c r="C20" s="1548"/>
      <c r="D20" s="1548"/>
      <c r="E20" s="1548"/>
      <c r="F20" s="1548"/>
      <c r="G20" s="1548"/>
      <c r="H20" s="1548"/>
      <c r="I20" s="1548"/>
      <c r="J20" s="1548"/>
      <c r="K20" s="1548"/>
      <c r="L20" s="1548"/>
      <c r="M20" s="1548"/>
      <c r="N20" s="181"/>
      <c r="O20" s="1549"/>
      <c r="P20" s="1549"/>
      <c r="Q20" s="1549"/>
      <c r="R20" s="1549"/>
      <c r="S20" s="1549"/>
      <c r="T20" s="1549"/>
      <c r="U20" s="1549"/>
      <c r="V20" s="1549"/>
      <c r="W20" s="1549"/>
      <c r="X20" s="1549"/>
      <c r="Y20" s="1549"/>
      <c r="Z20" s="1549"/>
      <c r="AA20" s="1549"/>
      <c r="AB20" s="1549"/>
    </row>
    <row r="21" spans="1:28" ht="22.15" customHeight="1">
      <c r="A21" s="1548"/>
      <c r="B21" s="1548"/>
      <c r="C21" s="1548"/>
      <c r="D21" s="1548"/>
      <c r="E21" s="1548"/>
      <c r="F21" s="1548"/>
      <c r="G21" s="1548"/>
      <c r="H21" s="1548"/>
      <c r="I21" s="1548"/>
      <c r="J21" s="1548"/>
      <c r="K21" s="1548"/>
      <c r="L21" s="1548"/>
      <c r="M21" s="1548"/>
      <c r="N21" s="181"/>
      <c r="O21" s="1549"/>
      <c r="P21" s="1549"/>
      <c r="Q21" s="1549"/>
      <c r="R21" s="1549"/>
      <c r="S21" s="1549"/>
      <c r="T21" s="1549"/>
      <c r="U21" s="1549"/>
      <c r="V21" s="1549"/>
      <c r="W21" s="1549"/>
      <c r="X21" s="1549"/>
      <c r="Y21" s="1549"/>
      <c r="Z21" s="1549"/>
      <c r="AA21" s="1549"/>
      <c r="AB21" s="1549"/>
    </row>
    <row r="22" spans="1:28" ht="22.15" customHeight="1">
      <c r="A22" s="1548"/>
      <c r="B22" s="1548"/>
      <c r="C22" s="1548"/>
      <c r="D22" s="1548"/>
      <c r="E22" s="1548"/>
      <c r="F22" s="1548"/>
      <c r="G22" s="1548"/>
      <c r="H22" s="1548"/>
      <c r="I22" s="1548"/>
      <c r="J22" s="1548"/>
      <c r="K22" s="1548"/>
      <c r="L22" s="1548"/>
      <c r="M22" s="1548"/>
      <c r="N22" s="181"/>
      <c r="O22" s="1549"/>
      <c r="P22" s="1549"/>
      <c r="Q22" s="1549"/>
      <c r="R22" s="1549"/>
      <c r="S22" s="1549"/>
      <c r="T22" s="1549"/>
      <c r="U22" s="1549"/>
      <c r="V22" s="1549"/>
      <c r="W22" s="1549"/>
      <c r="X22" s="1549"/>
      <c r="Y22" s="1549"/>
      <c r="Z22" s="1549"/>
      <c r="AA22" s="1549"/>
      <c r="AB22" s="1549"/>
    </row>
    <row r="23" spans="1:28" ht="22.15" customHeight="1"/>
    <row r="24" spans="1:28" ht="22.15" customHeight="1">
      <c r="A24" s="1167" t="s">
        <v>41</v>
      </c>
      <c r="B24" s="1167"/>
      <c r="C24" s="1167"/>
      <c r="D24" s="1167"/>
      <c r="E24" s="1167"/>
      <c r="F24" s="1167"/>
      <c r="G24" s="1167"/>
      <c r="H24" s="1167"/>
      <c r="I24" s="1167"/>
      <c r="J24" s="1167"/>
      <c r="K24" s="1167"/>
      <c r="L24" s="1167"/>
      <c r="M24" s="1167"/>
      <c r="N24" s="1167"/>
      <c r="O24" s="1167"/>
      <c r="P24" s="1167"/>
      <c r="Q24" s="1167"/>
      <c r="R24" s="1167"/>
      <c r="S24" s="1167"/>
      <c r="T24" s="1167"/>
      <c r="U24" s="1167"/>
      <c r="V24" s="1167"/>
      <c r="W24" s="1167"/>
      <c r="X24" s="1167"/>
      <c r="Y24" s="1167"/>
      <c r="Z24" s="1167"/>
      <c r="AA24" s="1167"/>
      <c r="AB24" s="1167"/>
    </row>
    <row r="25" spans="1:28" ht="22.15" customHeight="1">
      <c r="A25" s="1168" t="s">
        <v>42</v>
      </c>
      <c r="B25" s="1168"/>
      <c r="C25" s="1168"/>
      <c r="D25" s="1168"/>
      <c r="E25" s="1168"/>
      <c r="F25" s="1168"/>
      <c r="G25" s="1168"/>
      <c r="H25" s="1168"/>
      <c r="I25" s="1168"/>
      <c r="J25" s="1168"/>
      <c r="K25" s="1168"/>
      <c r="L25" s="1168"/>
      <c r="M25" s="1168"/>
      <c r="N25" s="1168"/>
      <c r="O25" s="1168"/>
      <c r="P25" s="1168"/>
      <c r="Q25" s="1168"/>
      <c r="R25" s="1168"/>
      <c r="S25" s="1168"/>
      <c r="T25" s="1168"/>
      <c r="U25" s="1168"/>
      <c r="V25" s="1168"/>
      <c r="W25" s="1168"/>
      <c r="X25" s="1168"/>
      <c r="Y25" s="1168"/>
      <c r="Z25" s="1168"/>
      <c r="AA25" s="1168"/>
      <c r="AB25" s="1168"/>
    </row>
    <row r="26" spans="1:28" ht="14">
      <c r="A26" s="1169" t="s">
        <v>43</v>
      </c>
      <c r="B26" s="1169"/>
      <c r="C26" s="1169"/>
      <c r="D26" s="1169"/>
      <c r="E26" s="1169"/>
      <c r="F26" s="1169"/>
      <c r="G26" s="1169"/>
      <c r="H26" s="1169"/>
      <c r="I26" s="1169"/>
      <c r="J26" s="1169"/>
      <c r="K26" s="1169"/>
      <c r="L26" s="1169"/>
      <c r="M26" s="1169"/>
      <c r="N26" s="1169"/>
      <c r="O26" s="1169"/>
      <c r="P26" s="1169"/>
      <c r="Q26" s="1169"/>
      <c r="R26" s="1169"/>
      <c r="S26" s="1169"/>
      <c r="T26" s="1169"/>
      <c r="U26" s="1169"/>
      <c r="V26" s="1169"/>
      <c r="W26" s="1169"/>
      <c r="X26" s="1169"/>
      <c r="Y26" s="1169"/>
      <c r="Z26" s="1169"/>
      <c r="AA26" s="1169"/>
      <c r="AB26" s="1169"/>
    </row>
  </sheetData>
  <customSheetViews>
    <customSheetView guid="{B4FFAC30-8AEE-4080-8E68-C3EF05F8572A}" showPageBreaks="1" fitToPage="1" printArea="1" view="pageBreakPreview">
      <selection activeCell="B4" sqref="B4:E4"/>
      <pageMargins left="0" right="0.2" top="0" bottom="0" header="0" footer="0"/>
      <pageSetup paperSize="9" scale="97" orientation="landscape" r:id="rId1"/>
    </customSheetView>
    <customSheetView guid="{693627EA-E1BA-4DAA-9282-73EC5EF74398}" scale="85" showPageBreaks="1" fitToPage="1" printArea="1" view="pageBreakPreview" topLeftCell="A2">
      <selection activeCell="L17" sqref="L17:N17"/>
      <pageMargins left="0" right="0.2" top="0" bottom="0" header="0" footer="0"/>
      <pageSetup paperSize="9" scale="91" orientation="landscape" r:id="rId2"/>
    </customSheetView>
    <customSheetView guid="{13512C7E-4D64-4772-B38D-5DF8639F80D8}" scale="85" showPageBreaks="1" fitToPage="1" printArea="1" view="pageBreakPreview" topLeftCell="A2">
      <selection activeCell="L17" sqref="L17:N17"/>
      <pageMargins left="0" right="0.2" top="0" bottom="0" header="0" footer="0"/>
      <pageSetup paperSize="9" scale="91" orientation="landscape" r:id="rId3"/>
    </customSheetView>
    <customSheetView guid="{75B5E8E9-8346-4EE8-9C6C-46A38DB1C943}" showPageBreaks="1" fitToPage="1" printArea="1" view="pageBreakPreview">
      <selection activeCell="E4" sqref="E4"/>
      <pageMargins left="0" right="0.2" top="0" bottom="0" header="0" footer="0"/>
      <pageSetup paperSize="9" scale="89" orientation="landscape" r:id="rId4"/>
    </customSheetView>
  </customSheetViews>
  <mergeCells count="95">
    <mergeCell ref="J4:K4"/>
    <mergeCell ref="L9:M9"/>
    <mergeCell ref="N11:O11"/>
    <mergeCell ref="P4:Q4"/>
    <mergeCell ref="P5:Q5"/>
    <mergeCell ref="N9:O9"/>
    <mergeCell ref="J11:K11"/>
    <mergeCell ref="P7:Q7"/>
    <mergeCell ref="J5:K5"/>
    <mergeCell ref="J8:K8"/>
    <mergeCell ref="J9:K9"/>
    <mergeCell ref="J10:K10"/>
    <mergeCell ref="L11:M11"/>
    <mergeCell ref="L10:M10"/>
    <mergeCell ref="L7:M7"/>
    <mergeCell ref="N7:O7"/>
    <mergeCell ref="A26:AB26"/>
    <mergeCell ref="B14:E14"/>
    <mergeCell ref="F14:G14"/>
    <mergeCell ref="H14:I14"/>
    <mergeCell ref="J14:K14"/>
    <mergeCell ref="L14:M14"/>
    <mergeCell ref="N14:O14"/>
    <mergeCell ref="P14:Q14"/>
    <mergeCell ref="A18:M22"/>
    <mergeCell ref="A17:M17"/>
    <mergeCell ref="O18:AB22"/>
    <mergeCell ref="O17:AB17"/>
    <mergeCell ref="B15:E15"/>
    <mergeCell ref="F15:G15"/>
    <mergeCell ref="H15:I15"/>
    <mergeCell ref="J15:K15"/>
    <mergeCell ref="X2:AA2"/>
    <mergeCell ref="H9:I9"/>
    <mergeCell ref="L8:M8"/>
    <mergeCell ref="P6:Q6"/>
    <mergeCell ref="A3:I3"/>
    <mergeCell ref="H6:I6"/>
    <mergeCell ref="N4:O4"/>
    <mergeCell ref="L4:M4"/>
    <mergeCell ref="L5:M5"/>
    <mergeCell ref="J6:K6"/>
    <mergeCell ref="L6:M6"/>
    <mergeCell ref="N6:O6"/>
    <mergeCell ref="F4:G4"/>
    <mergeCell ref="P8:Q8"/>
    <mergeCell ref="P9:Q9"/>
    <mergeCell ref="N8:O8"/>
    <mergeCell ref="B4:E4"/>
    <mergeCell ref="B5:E5"/>
    <mergeCell ref="B8:E8"/>
    <mergeCell ref="B9:E9"/>
    <mergeCell ref="F5:G5"/>
    <mergeCell ref="F8:G8"/>
    <mergeCell ref="F9:G9"/>
    <mergeCell ref="B6:E6"/>
    <mergeCell ref="B7:E7"/>
    <mergeCell ref="F7:G7"/>
    <mergeCell ref="F6:G6"/>
    <mergeCell ref="A1:AB1"/>
    <mergeCell ref="A24:AB24"/>
    <mergeCell ref="A25:AB25"/>
    <mergeCell ref="J3:AB3"/>
    <mergeCell ref="B13:E13"/>
    <mergeCell ref="F13:G13"/>
    <mergeCell ref="H13:I13"/>
    <mergeCell ref="J13:K13"/>
    <mergeCell ref="N13:O13"/>
    <mergeCell ref="P13:Q13"/>
    <mergeCell ref="P11:Q11"/>
    <mergeCell ref="P12:Q12"/>
    <mergeCell ref="N5:O5"/>
    <mergeCell ref="B12:E12"/>
    <mergeCell ref="H4:I4"/>
    <mergeCell ref="H5:I5"/>
    <mergeCell ref="B11:E11"/>
    <mergeCell ref="H8:I8"/>
    <mergeCell ref="B10:E10"/>
    <mergeCell ref="F10:G10"/>
    <mergeCell ref="F12:G12"/>
    <mergeCell ref="F11:G11"/>
    <mergeCell ref="H7:I7"/>
    <mergeCell ref="J12:K12"/>
    <mergeCell ref="H11:I11"/>
    <mergeCell ref="H10:I10"/>
    <mergeCell ref="H12:I12"/>
    <mergeCell ref="J7:K7"/>
    <mergeCell ref="L15:M15"/>
    <mergeCell ref="N15:O15"/>
    <mergeCell ref="P15:Q15"/>
    <mergeCell ref="N10:O10"/>
    <mergeCell ref="P10:Q10"/>
    <mergeCell ref="N12:O12"/>
    <mergeCell ref="L13:M13"/>
    <mergeCell ref="L12:M12"/>
  </mergeCells>
  <phoneticPr fontId="1"/>
  <conditionalFormatting sqref="A5:A9">
    <cfRule type="containsText" dxfId="210" priority="35" operator="containsText" text="×">
      <formula>NOT(ISERROR(SEARCH("×",A5)))</formula>
    </cfRule>
  </conditionalFormatting>
  <conditionalFormatting sqref="A5:A10">
    <cfRule type="containsText" dxfId="209" priority="36" operator="containsText" text="●">
      <formula>NOT(ISERROR(SEARCH("●",A5)))</formula>
    </cfRule>
  </conditionalFormatting>
  <conditionalFormatting sqref="A6">
    <cfRule type="containsText" dxfId="208" priority="26" operator="containsText" text="●">
      <formula>NOT(ISERROR(SEARCH("●",A6)))</formula>
    </cfRule>
    <cfRule type="containsText" dxfId="207" priority="27" operator="containsText" text="×">
      <formula>NOT(ISERROR(SEARCH("×",A6)))</formula>
    </cfRule>
    <cfRule type="containsText" dxfId="206" priority="28" operator="containsText" text="▲">
      <formula>NOT(ISERROR(SEARCH("▲",A6)))</formula>
    </cfRule>
  </conditionalFormatting>
  <conditionalFormatting sqref="A8:A9">
    <cfRule type="containsText" dxfId="205" priority="29" operator="containsText" text="●">
      <formula>NOT(ISERROR(SEARCH("●",A8)))</formula>
    </cfRule>
    <cfRule type="containsText" dxfId="204" priority="30" operator="containsText" text="×">
      <formula>NOT(ISERROR(SEARCH("×",A8)))</formula>
    </cfRule>
    <cfRule type="containsText" dxfId="203" priority="31" operator="containsText" text="▲">
      <formula>NOT(ISERROR(SEARCH("▲",A8)))</formula>
    </cfRule>
  </conditionalFormatting>
  <conditionalFormatting sqref="A10">
    <cfRule type="containsText" dxfId="202" priority="41" operator="containsText" text="×">
      <formula>NOT(ISERROR(SEARCH("×",A10)))</formula>
    </cfRule>
    <cfRule type="containsText" dxfId="201" priority="42" operator="containsText" text="▲">
      <formula>NOT(ISERROR(SEARCH("▲",A10)))</formula>
    </cfRule>
  </conditionalFormatting>
  <conditionalFormatting sqref="A10:A11">
    <cfRule type="containsText" dxfId="200" priority="43" operator="containsText" text="×">
      <formula>NOT(ISERROR(SEARCH("×",A10)))</formula>
    </cfRule>
    <cfRule type="containsText" dxfId="199" priority="44" operator="containsText" text="●">
      <formula>NOT(ISERROR(SEARCH("●",A10)))</formula>
    </cfRule>
  </conditionalFormatting>
  <conditionalFormatting sqref="A11 A5:A8">
    <cfRule type="containsText" dxfId="198" priority="47" operator="containsText" text="▲">
      <formula>NOT(ISERROR(SEARCH("▲",A5)))</formula>
    </cfRule>
  </conditionalFormatting>
  <conditionalFormatting sqref="A12:A15">
    <cfRule type="containsText" dxfId="197" priority="11" operator="containsText" text="×">
      <formula>NOT(ISERROR(SEARCH("×",A12)))</formula>
    </cfRule>
    <cfRule type="containsText" dxfId="196" priority="12" operator="containsText" text="●">
      <formula>NOT(ISERROR(SEARCH("●",A12)))</formula>
    </cfRule>
    <cfRule type="containsText" dxfId="195" priority="13" operator="containsText" text="▲">
      <formula>NOT(ISERROR(SEARCH("▲",A12)))</formula>
    </cfRule>
  </conditionalFormatting>
  <conditionalFormatting sqref="A5:A6">
    <cfRule type="containsText" dxfId="194" priority="4" operator="containsText" text="●">
      <formula>NOT(ISERROR(SEARCH("●",A5)))</formula>
    </cfRule>
    <cfRule type="containsText" dxfId="193" priority="5" operator="containsText" text="×">
      <formula>NOT(ISERROR(SEARCH("×",A5)))</formula>
    </cfRule>
    <cfRule type="containsText" dxfId="192" priority="6" operator="containsText" text="▲">
      <formula>NOT(ISERROR(SEARCH("▲",A5)))</formula>
    </cfRule>
  </conditionalFormatting>
  <conditionalFormatting sqref="A7">
    <cfRule type="containsText" dxfId="191" priority="7" operator="containsText" text="×">
      <formula>NOT(ISERROR(SEARCH("×",A7)))</formula>
    </cfRule>
    <cfRule type="containsText" dxfId="190" priority="8" operator="containsText" text="▲">
      <formula>NOT(ISERROR(SEARCH("▲",A7)))</formula>
    </cfRule>
  </conditionalFormatting>
  <conditionalFormatting sqref="A7:A8">
    <cfRule type="containsText" dxfId="189" priority="9" operator="containsText" text="×">
      <formula>NOT(ISERROR(SEARCH("×",A7)))</formula>
    </cfRule>
    <cfRule type="containsText" dxfId="188" priority="10" operator="containsText" text="●">
      <formula>NOT(ISERROR(SEARCH("●",A7)))</formula>
    </cfRule>
  </conditionalFormatting>
  <conditionalFormatting sqref="A9:A11">
    <cfRule type="containsText" dxfId="187" priority="1" operator="containsText" text="×">
      <formula>NOT(ISERROR(SEARCH("×",A9)))</formula>
    </cfRule>
    <cfRule type="containsText" dxfId="186" priority="2" operator="containsText" text="●">
      <formula>NOT(ISERROR(SEARCH("●",A9)))</formula>
    </cfRule>
    <cfRule type="containsText" dxfId="185" priority="3" operator="containsText" text="▲">
      <formula>NOT(ISERROR(SEARCH("▲",A9)))</formula>
    </cfRule>
  </conditionalFormatting>
  <hyperlinks>
    <hyperlink ref="R5:Z6" r:id="rId5" display="【重要】"/>
    <hyperlink ref="R8:Z10" r:id="rId6" display="【推奨】"/>
    <hyperlink ref="R11:Z11" r:id="rId7" display="【推奨】"/>
    <hyperlink ref="S5:S6" r:id="rId8" display="【重要】"/>
    <hyperlink ref="S8:S10" r:id="rId9" display="【推奨】"/>
    <hyperlink ref="S4:S5" r:id="rId10" display="【重要】"/>
    <hyperlink ref="S7" r:id="rId11"/>
    <hyperlink ref="S11" r:id="rId12" display="【推奨】"/>
    <hyperlink ref="S5" r:id="rId13"/>
  </hyperlinks>
  <pageMargins left="0" right="0.19685039370078741" top="0" bottom="0" header="0" footer="0"/>
  <pageSetup paperSize="9" scale="94" orientation="landscape" r:id="rId14"/>
  <drawing r:id="rId1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theme="9"/>
    <pageSetUpPr fitToPage="1"/>
  </sheetPr>
  <dimension ref="A1:AB26"/>
  <sheetViews>
    <sheetView showWhiteSpace="0" view="pageBreakPreview" zoomScale="110" zoomScaleNormal="80" zoomScaleSheetLayoutView="110" zoomScalePageLayoutView="10" workbookViewId="0">
      <selection activeCell="AF15" sqref="AF15"/>
    </sheetView>
  </sheetViews>
  <sheetFormatPr defaultColWidth="9" defaultRowHeight="13"/>
  <cols>
    <col min="1" max="26" width="5.6328125" style="88" customWidth="1"/>
    <col min="27" max="27" width="6.26953125" style="88" customWidth="1"/>
    <col min="28" max="28" width="1" style="88" customWidth="1"/>
    <col min="29" max="16384" width="9" style="88"/>
  </cols>
  <sheetData>
    <row r="1" spans="1:28" ht="66" customHeight="1">
      <c r="A1" s="1054" t="s">
        <v>85</v>
      </c>
      <c r="B1" s="1054"/>
      <c r="C1" s="1054"/>
      <c r="D1" s="1054"/>
      <c r="E1" s="1054"/>
      <c r="F1" s="1054"/>
      <c r="G1" s="1054"/>
      <c r="H1" s="1054"/>
      <c r="I1" s="1054"/>
      <c r="J1" s="1054"/>
      <c r="K1" s="1054"/>
      <c r="L1" s="1054"/>
      <c r="M1" s="1054"/>
      <c r="N1" s="1054"/>
      <c r="O1" s="1054"/>
      <c r="P1" s="1054"/>
      <c r="Q1" s="1054"/>
      <c r="R1" s="1054"/>
      <c r="S1" s="1054"/>
      <c r="T1" s="1054"/>
      <c r="U1" s="1054"/>
      <c r="V1" s="1054"/>
      <c r="W1" s="1054"/>
      <c r="X1" s="1054"/>
      <c r="Y1" s="1054"/>
      <c r="Z1" s="1054"/>
      <c r="AA1" s="1054"/>
      <c r="AB1" s="1054"/>
    </row>
    <row r="2" spans="1:28" ht="22.15" customHeight="1">
      <c r="A2" s="83"/>
      <c r="K2" s="94"/>
      <c r="W2" s="117" t="s">
        <v>45</v>
      </c>
      <c r="X2" s="988">
        <f ca="1">TODAY()</f>
        <v>46303</v>
      </c>
      <c r="Y2" s="988"/>
      <c r="Z2" s="988"/>
      <c r="AA2" s="988"/>
    </row>
    <row r="3" spans="1:28" ht="22.15" customHeight="1">
      <c r="A3" s="1546" t="s">
        <v>489</v>
      </c>
      <c r="B3" s="1546"/>
      <c r="C3" s="1546"/>
      <c r="D3" s="1546"/>
      <c r="E3" s="1546"/>
      <c r="F3" s="1546"/>
      <c r="G3" s="1546"/>
      <c r="H3" s="1546"/>
      <c r="I3" s="1546"/>
      <c r="J3" s="115" t="s">
        <v>39</v>
      </c>
      <c r="K3" s="36"/>
      <c r="L3" s="31"/>
      <c r="M3" s="31"/>
      <c r="N3" s="31"/>
      <c r="O3" s="31"/>
      <c r="P3" s="32"/>
      <c r="Q3" s="32"/>
    </row>
    <row r="4" spans="1:28" s="1" customFormat="1" ht="22.15" customHeight="1">
      <c r="A4" s="107" t="s">
        <v>40</v>
      </c>
      <c r="B4" s="991" t="s">
        <v>0</v>
      </c>
      <c r="C4" s="992"/>
      <c r="D4" s="992"/>
      <c r="E4" s="993"/>
      <c r="F4" s="991" t="s">
        <v>1</v>
      </c>
      <c r="G4" s="993"/>
      <c r="H4" s="991" t="s">
        <v>69</v>
      </c>
      <c r="I4" s="993"/>
      <c r="J4" s="991" t="s">
        <v>71</v>
      </c>
      <c r="K4" s="993"/>
      <c r="L4" s="991" t="s">
        <v>70</v>
      </c>
      <c r="M4" s="993"/>
      <c r="N4" s="991" t="s">
        <v>11</v>
      </c>
      <c r="O4" s="993"/>
      <c r="P4" s="991" t="s">
        <v>21</v>
      </c>
      <c r="Q4" s="993"/>
      <c r="R4" s="248"/>
      <c r="S4" s="284" t="s">
        <v>136</v>
      </c>
      <c r="T4" s="269"/>
      <c r="U4" s="269"/>
      <c r="V4" s="269"/>
      <c r="W4" s="269"/>
      <c r="X4" s="269"/>
      <c r="Y4" s="269"/>
      <c r="Z4" s="269"/>
      <c r="AA4" s="269"/>
      <c r="AB4" s="299"/>
    </row>
    <row r="5" spans="1:28" ht="22.15" customHeight="1">
      <c r="A5" s="685" t="s">
        <v>119</v>
      </c>
      <c r="B5" s="1323" t="str">
        <f>トータル!B174&amp;""</f>
        <v>CONSIGNIA</v>
      </c>
      <c r="C5" s="1324"/>
      <c r="D5" s="1324"/>
      <c r="E5" s="1325"/>
      <c r="F5" s="925" t="str">
        <f>トータル!C174&amp;""</f>
        <v>2650W</v>
      </c>
      <c r="G5" s="927"/>
      <c r="H5" s="1337" t="str">
        <f>トータル!D174&amp;""</f>
        <v>10/09-10</v>
      </c>
      <c r="I5" s="1338"/>
      <c r="J5" s="972" t="str">
        <f>トータル!F174&amp;""</f>
        <v>10/05</v>
      </c>
      <c r="K5" s="974"/>
      <c r="L5" s="972" t="str">
        <f>トータル!H174&amp;""</f>
        <v>10/05</v>
      </c>
      <c r="M5" s="974"/>
      <c r="N5" s="972" t="str">
        <f>トータル!I174&amp;""</f>
        <v>10/17</v>
      </c>
      <c r="O5" s="974"/>
      <c r="P5" s="972" t="str">
        <f>トータル!K174&amp;""</f>
        <v>SITC</v>
      </c>
      <c r="Q5" s="974"/>
      <c r="R5" s="302"/>
      <c r="S5" s="400" t="s">
        <v>132</v>
      </c>
      <c r="T5" s="284"/>
      <c r="U5" s="284"/>
      <c r="V5" s="284"/>
      <c r="W5" s="284"/>
      <c r="X5" s="284"/>
      <c r="Y5" s="284"/>
      <c r="Z5" s="294"/>
      <c r="AA5" s="294"/>
      <c r="AB5" s="299"/>
    </row>
    <row r="6" spans="1:28" ht="22.15" customHeight="1">
      <c r="A6" s="230" t="s">
        <v>37</v>
      </c>
      <c r="B6" s="1323" t="str">
        <f>トータル!B175&amp;""</f>
        <v>SITC PINGHE</v>
      </c>
      <c r="C6" s="1324"/>
      <c r="D6" s="1324"/>
      <c r="E6" s="1325"/>
      <c r="F6" s="925" t="str">
        <f>トータル!C175&amp;""</f>
        <v>2642W</v>
      </c>
      <c r="G6" s="927"/>
      <c r="H6" s="1337" t="str">
        <f>トータル!D175&amp;""</f>
        <v>10/16-16</v>
      </c>
      <c r="I6" s="1338"/>
      <c r="J6" s="972" t="str">
        <f>トータル!F175&amp;""</f>
        <v>10/09</v>
      </c>
      <c r="K6" s="974"/>
      <c r="L6" s="972" t="str">
        <f>トータル!H175&amp;""</f>
        <v>10/09</v>
      </c>
      <c r="M6" s="974"/>
      <c r="N6" s="972" t="str">
        <f>トータル!I175&amp;""</f>
        <v>10/20</v>
      </c>
      <c r="O6" s="974"/>
      <c r="P6" s="972" t="str">
        <f>トータル!K175&amp;""</f>
        <v>SITC</v>
      </c>
      <c r="Q6" s="974"/>
      <c r="R6" s="302"/>
      <c r="S6" s="287"/>
      <c r="T6" s="284"/>
      <c r="U6" s="284"/>
      <c r="V6" s="284"/>
      <c r="W6" s="284"/>
      <c r="X6" s="284"/>
      <c r="Y6" s="284"/>
      <c r="Z6" s="294"/>
      <c r="AA6" s="294"/>
      <c r="AB6" s="299"/>
    </row>
    <row r="7" spans="1:28" ht="22.15" customHeight="1">
      <c r="A7" s="186"/>
      <c r="B7" s="1323" t="str">
        <f>トータル!B176&amp;""</f>
        <v>SITC TOKUYAMA</v>
      </c>
      <c r="C7" s="1324"/>
      <c r="D7" s="1324"/>
      <c r="E7" s="1325"/>
      <c r="F7" s="925" t="str">
        <f>トータル!C176&amp;""</f>
        <v>2644W</v>
      </c>
      <c r="G7" s="927"/>
      <c r="H7" s="1337" t="str">
        <f>トータル!D176&amp;""</f>
        <v>10/23-23</v>
      </c>
      <c r="I7" s="1338"/>
      <c r="J7" s="972" t="str">
        <f>トータル!F176&amp;""</f>
        <v>10/19</v>
      </c>
      <c r="K7" s="974"/>
      <c r="L7" s="972" t="str">
        <f>トータル!H176&amp;""</f>
        <v>10/19</v>
      </c>
      <c r="M7" s="974"/>
      <c r="N7" s="972" t="str">
        <f>トータル!I176&amp;""</f>
        <v>10/27</v>
      </c>
      <c r="O7" s="974"/>
      <c r="P7" s="972" t="str">
        <f>トータル!K176&amp;""</f>
        <v>SITC</v>
      </c>
      <c r="Q7" s="974"/>
      <c r="R7" s="303"/>
      <c r="S7" s="285" t="s">
        <v>133</v>
      </c>
      <c r="T7" s="287"/>
      <c r="U7" s="287"/>
      <c r="V7" s="287"/>
      <c r="W7" s="287"/>
      <c r="X7" s="287"/>
      <c r="Y7" s="287"/>
      <c r="Z7" s="287"/>
      <c r="AA7" s="287"/>
      <c r="AB7" s="299"/>
    </row>
    <row r="8" spans="1:28" ht="22.15" customHeight="1">
      <c r="A8" s="685"/>
      <c r="B8" s="1323" t="str">
        <f>トータル!B177&amp;""</f>
        <v>SITC PINGHE</v>
      </c>
      <c r="C8" s="1324"/>
      <c r="D8" s="1324"/>
      <c r="E8" s="1325"/>
      <c r="F8" s="925" t="str">
        <f>トータル!C177&amp;""</f>
        <v>2644W</v>
      </c>
      <c r="G8" s="927"/>
      <c r="H8" s="1337" t="str">
        <f>トータル!D177&amp;""</f>
        <v>10/30-30</v>
      </c>
      <c r="I8" s="1338"/>
      <c r="J8" s="972" t="str">
        <f>トータル!F177&amp;""</f>
        <v>10/26</v>
      </c>
      <c r="K8" s="974"/>
      <c r="L8" s="972" t="str">
        <f>トータル!H177&amp;""</f>
        <v>10/26</v>
      </c>
      <c r="M8" s="974"/>
      <c r="N8" s="972" t="str">
        <f>トータル!I177&amp;""</f>
        <v>11/03</v>
      </c>
      <c r="O8" s="974"/>
      <c r="P8" s="972" t="str">
        <f>トータル!K177&amp;""</f>
        <v>SITC</v>
      </c>
      <c r="Q8" s="974"/>
      <c r="R8" s="304"/>
      <c r="S8" s="285" t="s">
        <v>134</v>
      </c>
      <c r="T8" s="288"/>
      <c r="U8" s="288"/>
      <c r="V8" s="288"/>
      <c r="W8" s="288"/>
      <c r="X8" s="288"/>
      <c r="Y8" s="288"/>
      <c r="Z8" s="287"/>
      <c r="AA8" s="287"/>
      <c r="AB8" s="299"/>
    </row>
    <row r="9" spans="1:28" ht="22.15" customHeight="1">
      <c r="A9" s="230" t="s">
        <v>37</v>
      </c>
      <c r="B9" s="1323" t="str">
        <f>トータル!B178&amp;""</f>
        <v>SITC TOKUYAMA</v>
      </c>
      <c r="C9" s="1324"/>
      <c r="D9" s="1324"/>
      <c r="E9" s="1325"/>
      <c r="F9" s="925" t="str">
        <f>トータル!C178&amp;""</f>
        <v>2646W</v>
      </c>
      <c r="G9" s="927"/>
      <c r="H9" s="1337" t="str">
        <f>トータル!D178&amp;""</f>
        <v>11/06-06</v>
      </c>
      <c r="I9" s="1338"/>
      <c r="J9" s="972" t="str">
        <f>トータル!F178&amp;""</f>
        <v>10/30</v>
      </c>
      <c r="K9" s="974"/>
      <c r="L9" s="972" t="str">
        <f>トータル!H178&amp;""</f>
        <v>10/30</v>
      </c>
      <c r="M9" s="974"/>
      <c r="N9" s="972" t="str">
        <f>トータル!I178&amp;""</f>
        <v>11/10</v>
      </c>
      <c r="O9" s="974"/>
      <c r="P9" s="972" t="str">
        <f>トータル!K178&amp;""</f>
        <v>SITC</v>
      </c>
      <c r="Q9" s="974"/>
      <c r="R9" s="304"/>
      <c r="S9" s="285" t="s">
        <v>135</v>
      </c>
      <c r="T9" s="300"/>
      <c r="U9" s="300"/>
      <c r="V9" s="300"/>
      <c r="W9" s="300"/>
      <c r="X9" s="300"/>
      <c r="Y9" s="300"/>
      <c r="Z9" s="296"/>
      <c r="AA9" s="296"/>
      <c r="AB9" s="299"/>
    </row>
    <row r="10" spans="1:28" ht="22.15" customHeight="1">
      <c r="A10" s="230"/>
      <c r="B10" s="1323" t="str">
        <f>トータル!B179&amp;""</f>
        <v>SITC PINGHE</v>
      </c>
      <c r="C10" s="1324"/>
      <c r="D10" s="1324"/>
      <c r="E10" s="1325"/>
      <c r="F10" s="925" t="str">
        <f>トータル!C179&amp;""</f>
        <v>2646W</v>
      </c>
      <c r="G10" s="927"/>
      <c r="H10" s="1337" t="str">
        <f>トータル!D179&amp;""</f>
        <v>11/13-13</v>
      </c>
      <c r="I10" s="1338"/>
      <c r="J10" s="972" t="str">
        <f>トータル!F179&amp;""</f>
        <v>11/09</v>
      </c>
      <c r="K10" s="974"/>
      <c r="L10" s="972" t="str">
        <f>トータル!H179&amp;""</f>
        <v>11/09</v>
      </c>
      <c r="M10" s="974"/>
      <c r="N10" s="972" t="str">
        <f>トータル!I179&amp;""</f>
        <v>11/17</v>
      </c>
      <c r="O10" s="974"/>
      <c r="P10" s="972" t="str">
        <f>トータル!K179&amp;""</f>
        <v>SITC</v>
      </c>
      <c r="Q10" s="974"/>
      <c r="R10" s="304"/>
      <c r="S10" s="360" t="s">
        <v>156</v>
      </c>
      <c r="T10" s="301"/>
      <c r="U10" s="301"/>
      <c r="V10" s="301"/>
      <c r="W10" s="301"/>
      <c r="X10" s="301"/>
      <c r="Y10" s="301"/>
      <c r="Z10" s="298"/>
      <c r="AA10" s="298"/>
      <c r="AB10" s="299"/>
    </row>
    <row r="11" spans="1:28" ht="22.15" customHeight="1">
      <c r="A11" s="230"/>
      <c r="B11" s="1323" t="str">
        <f>トータル!B180&amp;""</f>
        <v>SITC TOKUYAMA</v>
      </c>
      <c r="C11" s="1324"/>
      <c r="D11" s="1324"/>
      <c r="E11" s="1325"/>
      <c r="F11" s="925" t="str">
        <f>トータル!C180&amp;""</f>
        <v>2648W</v>
      </c>
      <c r="G11" s="927"/>
      <c r="H11" s="1337" t="str">
        <f>トータル!D180&amp;""</f>
        <v>11/20-20</v>
      </c>
      <c r="I11" s="1338"/>
      <c r="J11" s="972" t="str">
        <f>トータル!F180&amp;""</f>
        <v>11/16</v>
      </c>
      <c r="K11" s="974"/>
      <c r="L11" s="972" t="str">
        <f>トータル!H180&amp;""</f>
        <v>11/16</v>
      </c>
      <c r="M11" s="974"/>
      <c r="N11" s="972" t="str">
        <f>トータル!I180&amp;""</f>
        <v>11/24</v>
      </c>
      <c r="O11" s="974"/>
      <c r="P11" s="972" t="str">
        <f>トータル!K180&amp;""</f>
        <v>SITC</v>
      </c>
      <c r="Q11" s="974"/>
      <c r="R11" s="305"/>
      <c r="S11" s="315" t="s">
        <v>172</v>
      </c>
      <c r="T11" s="297"/>
      <c r="U11" s="297"/>
      <c r="V11" s="297"/>
      <c r="W11" s="297"/>
      <c r="X11" s="297"/>
      <c r="Y11" s="298"/>
      <c r="Z11" s="298"/>
      <c r="AA11" s="298"/>
      <c r="AB11" s="299"/>
    </row>
    <row r="12" spans="1:28" ht="22.15" customHeight="1">
      <c r="A12" s="230" t="s">
        <v>37</v>
      </c>
      <c r="B12" s="1323" t="str">
        <f>トータル!B181&amp;""</f>
        <v>SITC PINGHE</v>
      </c>
      <c r="C12" s="1324"/>
      <c r="D12" s="1324"/>
      <c r="E12" s="1325"/>
      <c r="F12" s="925" t="str">
        <f>トータル!C181&amp;""</f>
        <v>2648W</v>
      </c>
      <c r="G12" s="927"/>
      <c r="H12" s="1337" t="str">
        <f>トータル!D181&amp;""</f>
        <v>11/27-27</v>
      </c>
      <c r="I12" s="1338"/>
      <c r="J12" s="972" t="str">
        <f>トータル!F181&amp;""</f>
        <v>11/20</v>
      </c>
      <c r="K12" s="974"/>
      <c r="L12" s="972" t="str">
        <f>トータル!H181&amp;""</f>
        <v>11/20</v>
      </c>
      <c r="M12" s="974"/>
      <c r="N12" s="972" t="str">
        <f>トータル!I181&amp;""</f>
        <v>12/01</v>
      </c>
      <c r="O12" s="974"/>
      <c r="P12" s="972" t="str">
        <f>トータル!K181&amp;""</f>
        <v>SITC</v>
      </c>
      <c r="Q12" s="974"/>
      <c r="R12" s="306"/>
      <c r="S12" s="359" t="s">
        <v>140</v>
      </c>
      <c r="T12" s="315"/>
      <c r="U12" s="315"/>
      <c r="V12" s="315"/>
      <c r="W12" s="315"/>
      <c r="X12" s="315"/>
      <c r="Y12" s="315"/>
      <c r="Z12" s="315"/>
      <c r="AA12" s="315"/>
      <c r="AB12" s="299"/>
    </row>
    <row r="13" spans="1:28" ht="22.15" customHeight="1">
      <c r="A13" s="692"/>
      <c r="B13" s="1312" t="str">
        <f>トータル!B182&amp;""</f>
        <v>SITC TOKUYAMA</v>
      </c>
      <c r="C13" s="1313"/>
      <c r="D13" s="1313"/>
      <c r="E13" s="1314"/>
      <c r="F13" s="1551" t="str">
        <f>トータル!C182&amp;""</f>
        <v>2650W</v>
      </c>
      <c r="G13" s="1552"/>
      <c r="H13" s="1318" t="str">
        <f>トータル!D182&amp;""</f>
        <v>12/04-04</v>
      </c>
      <c r="I13" s="1553"/>
      <c r="J13" s="1031" t="str">
        <f>トータル!F182&amp;""</f>
        <v>11/30</v>
      </c>
      <c r="K13" s="1032"/>
      <c r="L13" s="1031" t="str">
        <f>トータル!H182&amp;""</f>
        <v>11/30</v>
      </c>
      <c r="M13" s="1032"/>
      <c r="N13" s="1031" t="str">
        <f>トータル!I182&amp;""</f>
        <v>12/08</v>
      </c>
      <c r="O13" s="1032"/>
      <c r="P13" s="1031" t="str">
        <f>トータル!K182&amp;""</f>
        <v>SITC</v>
      </c>
      <c r="Q13" s="1032"/>
      <c r="R13" s="306"/>
      <c r="S13" s="359" t="s">
        <v>851</v>
      </c>
      <c r="T13" s="315"/>
      <c r="U13" s="315"/>
      <c r="V13" s="315"/>
      <c r="W13" s="315"/>
      <c r="X13" s="315"/>
      <c r="Y13" s="315"/>
      <c r="Z13" s="315"/>
      <c r="AA13" s="315"/>
      <c r="AB13" s="299"/>
    </row>
    <row r="14" spans="1:28" ht="21.75" customHeight="1">
      <c r="A14" s="691"/>
      <c r="B14" s="1035" t="str">
        <f>トータル!B183&amp;""</f>
        <v/>
      </c>
      <c r="C14" s="1035"/>
      <c r="D14" s="1035"/>
      <c r="E14" s="1035"/>
      <c r="F14" s="1066" t="str">
        <f>トータル!C183&amp;""</f>
        <v/>
      </c>
      <c r="G14" s="1066"/>
      <c r="H14" s="1430" t="str">
        <f>トータル!D183&amp;""</f>
        <v>12/11-11</v>
      </c>
      <c r="I14" s="1430"/>
      <c r="J14" s="1036" t="str">
        <f>トータル!F183&amp;""</f>
        <v>12/07</v>
      </c>
      <c r="K14" s="1036"/>
      <c r="L14" s="1036" t="str">
        <f>トータル!H183&amp;""</f>
        <v>12/07</v>
      </c>
      <c r="M14" s="1036"/>
      <c r="N14" s="1036" t="str">
        <f>トータル!I183&amp;""</f>
        <v>12/15</v>
      </c>
      <c r="O14" s="1036"/>
      <c r="P14" s="1036" t="str">
        <f>トータル!K183&amp;""</f>
        <v>SITC</v>
      </c>
      <c r="Q14" s="1036"/>
      <c r="R14" s="306"/>
      <c r="S14" s="293"/>
      <c r="T14" s="306"/>
      <c r="U14" s="306"/>
      <c r="V14" s="306"/>
      <c r="W14" s="306"/>
      <c r="X14" s="306"/>
      <c r="Y14" s="306"/>
      <c r="Z14" s="306"/>
      <c r="AA14" s="306"/>
      <c r="AB14" s="244"/>
    </row>
    <row r="15" spans="1:28" ht="18.75" customHeight="1">
      <c r="A15" s="91"/>
      <c r="B15" s="28"/>
      <c r="C15" s="28"/>
      <c r="D15" s="28"/>
      <c r="E15" s="28"/>
      <c r="F15" s="29"/>
      <c r="G15" s="29"/>
      <c r="H15" s="31"/>
      <c r="I15" s="31"/>
      <c r="J15" s="31"/>
      <c r="K15" s="31"/>
      <c r="L15" s="31"/>
      <c r="M15" s="31"/>
      <c r="N15" s="31"/>
      <c r="O15" s="31"/>
      <c r="P15" s="32"/>
      <c r="Q15" s="32"/>
      <c r="R15" s="8"/>
      <c r="S15" s="293"/>
      <c r="T15" s="4"/>
      <c r="U15" s="4"/>
      <c r="V15" s="4"/>
      <c r="W15" s="4"/>
      <c r="Z15" s="85"/>
      <c r="AA15" s="103"/>
    </row>
    <row r="16" spans="1:28" ht="22.15" customHeight="1">
      <c r="A16" s="1474" t="s">
        <v>107</v>
      </c>
      <c r="B16" s="1474"/>
      <c r="C16" s="1474"/>
      <c r="D16" s="1474"/>
      <c r="E16" s="1474"/>
      <c r="F16" s="1474"/>
      <c r="G16" s="1474"/>
      <c r="H16" s="1474"/>
      <c r="I16" s="1474"/>
      <c r="J16" s="1474"/>
      <c r="K16" s="1474"/>
      <c r="L16" s="1474"/>
      <c r="M16" s="1474"/>
      <c r="N16" s="180"/>
      <c r="O16" s="1074" t="s">
        <v>110</v>
      </c>
      <c r="P16" s="1074"/>
      <c r="Q16" s="1074"/>
      <c r="R16" s="1074"/>
      <c r="S16" s="1074"/>
      <c r="T16" s="1074"/>
      <c r="U16" s="1074"/>
      <c r="V16" s="1074"/>
      <c r="W16" s="1074"/>
      <c r="X16" s="1074"/>
      <c r="Y16" s="1074"/>
      <c r="Z16" s="1074"/>
      <c r="AA16" s="378"/>
      <c r="AB16" s="378"/>
    </row>
    <row r="17" spans="1:28" s="1" customFormat="1" ht="22.15" customHeight="1">
      <c r="A17" s="1554" t="s">
        <v>146</v>
      </c>
      <c r="B17" s="1554"/>
      <c r="C17" s="1554"/>
      <c r="D17" s="1554"/>
      <c r="E17" s="1554"/>
      <c r="F17" s="1554"/>
      <c r="G17" s="1554"/>
      <c r="H17" s="1554"/>
      <c r="I17" s="1554"/>
      <c r="J17" s="1554"/>
      <c r="K17" s="1554"/>
      <c r="L17" s="1554"/>
      <c r="M17" s="1554"/>
      <c r="N17" s="181"/>
      <c r="O17" s="1102" t="s">
        <v>188</v>
      </c>
      <c r="P17" s="1102"/>
      <c r="Q17" s="1102"/>
      <c r="R17" s="1102"/>
      <c r="S17" s="1102"/>
      <c r="T17" s="1102"/>
      <c r="U17" s="1102"/>
      <c r="V17" s="1102"/>
      <c r="W17" s="1102"/>
      <c r="X17" s="1102"/>
      <c r="Y17" s="1102"/>
      <c r="Z17" s="1102"/>
      <c r="AA17" s="1102"/>
      <c r="AB17" s="321"/>
    </row>
    <row r="18" spans="1:28" s="1" customFormat="1" ht="22.15" customHeight="1">
      <c r="A18" s="1554"/>
      <c r="B18" s="1554"/>
      <c r="C18" s="1554"/>
      <c r="D18" s="1554"/>
      <c r="E18" s="1554"/>
      <c r="F18" s="1554"/>
      <c r="G18" s="1554"/>
      <c r="H18" s="1554"/>
      <c r="I18" s="1554"/>
      <c r="J18" s="1554"/>
      <c r="K18" s="1554"/>
      <c r="L18" s="1554"/>
      <c r="M18" s="1554"/>
      <c r="N18" s="181"/>
      <c r="O18" s="1102"/>
      <c r="P18" s="1102"/>
      <c r="Q18" s="1102"/>
      <c r="R18" s="1102"/>
      <c r="S18" s="1102"/>
      <c r="T18" s="1102"/>
      <c r="U18" s="1102"/>
      <c r="V18" s="1102"/>
      <c r="W18" s="1102"/>
      <c r="X18" s="1102"/>
      <c r="Y18" s="1102"/>
      <c r="Z18" s="1102"/>
      <c r="AA18" s="1102"/>
      <c r="AB18" s="321"/>
    </row>
    <row r="19" spans="1:28" ht="22.15" customHeight="1">
      <c r="A19" s="1554"/>
      <c r="B19" s="1554"/>
      <c r="C19" s="1554"/>
      <c r="D19" s="1554"/>
      <c r="E19" s="1554"/>
      <c r="F19" s="1554"/>
      <c r="G19" s="1554"/>
      <c r="H19" s="1554"/>
      <c r="I19" s="1554"/>
      <c r="J19" s="1554"/>
      <c r="K19" s="1554"/>
      <c r="L19" s="1554"/>
      <c r="M19" s="1554"/>
      <c r="N19" s="181"/>
      <c r="O19" s="1102"/>
      <c r="P19" s="1102"/>
      <c r="Q19" s="1102"/>
      <c r="R19" s="1102"/>
      <c r="S19" s="1102"/>
      <c r="T19" s="1102"/>
      <c r="U19" s="1102"/>
      <c r="V19" s="1102"/>
      <c r="W19" s="1102"/>
      <c r="X19" s="1102"/>
      <c r="Y19" s="1102"/>
      <c r="Z19" s="1102"/>
      <c r="AA19" s="1102"/>
      <c r="AB19" s="321"/>
    </row>
    <row r="20" spans="1:28" ht="22.15" customHeight="1">
      <c r="A20" s="1554"/>
      <c r="B20" s="1554"/>
      <c r="C20" s="1554"/>
      <c r="D20" s="1554"/>
      <c r="E20" s="1554"/>
      <c r="F20" s="1554"/>
      <c r="G20" s="1554"/>
      <c r="H20" s="1554"/>
      <c r="I20" s="1554"/>
      <c r="J20" s="1554"/>
      <c r="K20" s="1554"/>
      <c r="L20" s="1554"/>
      <c r="M20" s="1554"/>
      <c r="N20" s="181"/>
      <c r="O20" s="1102"/>
      <c r="P20" s="1102"/>
      <c r="Q20" s="1102"/>
      <c r="R20" s="1102"/>
      <c r="S20" s="1102"/>
      <c r="T20" s="1102"/>
      <c r="U20" s="1102"/>
      <c r="V20" s="1102"/>
      <c r="W20" s="1102"/>
      <c r="X20" s="1102"/>
      <c r="Y20" s="1102"/>
      <c r="Z20" s="1102"/>
      <c r="AA20" s="1102"/>
      <c r="AB20" s="321"/>
    </row>
    <row r="21" spans="1:28" ht="22.15" customHeight="1">
      <c r="A21" s="1554"/>
      <c r="B21" s="1554"/>
      <c r="C21" s="1554"/>
      <c r="D21" s="1554"/>
      <c r="E21" s="1554"/>
      <c r="F21" s="1554"/>
      <c r="G21" s="1554"/>
      <c r="H21" s="1554"/>
      <c r="I21" s="1554"/>
      <c r="J21" s="1554"/>
      <c r="K21" s="1554"/>
      <c r="L21" s="1554"/>
      <c r="M21" s="1554"/>
      <c r="N21" s="181"/>
      <c r="O21" s="1102"/>
      <c r="P21" s="1102"/>
      <c r="Q21" s="1102"/>
      <c r="R21" s="1102"/>
      <c r="S21" s="1102"/>
      <c r="T21" s="1102"/>
      <c r="U21" s="1102"/>
      <c r="V21" s="1102"/>
      <c r="W21" s="1102"/>
      <c r="X21" s="1102"/>
      <c r="Y21" s="1102"/>
      <c r="Z21" s="1102"/>
      <c r="AA21" s="1102"/>
      <c r="AB21" s="321"/>
    </row>
    <row r="22" spans="1:28" ht="22.15" customHeight="1">
      <c r="A22" s="1554"/>
      <c r="B22" s="1554"/>
      <c r="C22" s="1554"/>
      <c r="D22" s="1554"/>
      <c r="E22" s="1554"/>
      <c r="F22" s="1554"/>
      <c r="G22" s="1554"/>
      <c r="H22" s="1554"/>
      <c r="I22" s="1554"/>
      <c r="J22" s="1554"/>
      <c r="K22" s="1554"/>
      <c r="L22" s="1554"/>
      <c r="M22" s="1554"/>
      <c r="N22" s="181"/>
      <c r="O22" s="1102"/>
      <c r="P22" s="1102"/>
      <c r="Q22" s="1102"/>
      <c r="R22" s="1102"/>
      <c r="S22" s="1102"/>
      <c r="T22" s="1102"/>
      <c r="U22" s="1102"/>
      <c r="V22" s="1102"/>
      <c r="W22" s="1102"/>
      <c r="X22" s="1102"/>
      <c r="Y22" s="1102"/>
      <c r="Z22" s="1102"/>
      <c r="AA22" s="1102"/>
      <c r="AB22" s="321"/>
    </row>
    <row r="23" spans="1:28" ht="22" customHeight="1">
      <c r="A23" s="181"/>
      <c r="B23" s="181"/>
      <c r="C23" s="181"/>
      <c r="D23" s="181"/>
      <c r="E23" s="181"/>
      <c r="F23" s="181"/>
      <c r="G23" s="181"/>
      <c r="H23" s="181"/>
      <c r="I23" s="181"/>
      <c r="J23" s="181"/>
      <c r="K23" s="181"/>
      <c r="L23" s="181"/>
      <c r="M23" s="181"/>
      <c r="N23" s="181"/>
      <c r="P23" s="178"/>
      <c r="Q23" s="178"/>
      <c r="R23" s="178"/>
      <c r="S23" s="178"/>
      <c r="T23" s="178"/>
      <c r="U23" s="178"/>
      <c r="V23" s="178"/>
      <c r="W23" s="178"/>
      <c r="X23" s="178"/>
      <c r="Y23" s="178"/>
      <c r="Z23" s="178"/>
      <c r="AA23" s="179"/>
      <c r="AB23" s="178"/>
    </row>
    <row r="24" spans="1:28" ht="22.15" customHeight="1">
      <c r="A24" s="932" t="s">
        <v>41</v>
      </c>
      <c r="B24" s="932"/>
      <c r="C24" s="932"/>
      <c r="D24" s="932"/>
      <c r="E24" s="932"/>
      <c r="F24" s="932"/>
      <c r="G24" s="932"/>
      <c r="H24" s="932"/>
      <c r="I24" s="932"/>
      <c r="J24" s="932"/>
      <c r="K24" s="932"/>
      <c r="L24" s="932"/>
      <c r="M24" s="932"/>
      <c r="N24" s="932"/>
      <c r="O24" s="932"/>
      <c r="P24" s="932"/>
      <c r="Q24" s="932"/>
      <c r="R24" s="932"/>
      <c r="S24" s="932"/>
      <c r="T24" s="932"/>
      <c r="U24" s="932"/>
      <c r="V24" s="932"/>
      <c r="W24" s="932"/>
      <c r="X24" s="932"/>
      <c r="Y24" s="932"/>
      <c r="Z24" s="932"/>
      <c r="AA24" s="932"/>
      <c r="AB24" s="932"/>
    </row>
    <row r="25" spans="1:28" ht="22.15" customHeight="1">
      <c r="A25" s="923" t="s">
        <v>42</v>
      </c>
      <c r="B25" s="923"/>
      <c r="C25" s="923"/>
      <c r="D25" s="923"/>
      <c r="E25" s="923"/>
      <c r="F25" s="923"/>
      <c r="G25" s="923"/>
      <c r="H25" s="923"/>
      <c r="I25" s="923"/>
      <c r="J25" s="923"/>
      <c r="K25" s="923"/>
      <c r="L25" s="923"/>
      <c r="M25" s="923"/>
      <c r="N25" s="923"/>
      <c r="O25" s="923"/>
      <c r="P25" s="923"/>
      <c r="Q25" s="923"/>
      <c r="R25" s="923"/>
      <c r="S25" s="923"/>
      <c r="T25" s="923"/>
      <c r="U25" s="923"/>
      <c r="V25" s="923"/>
      <c r="W25" s="923"/>
      <c r="X25" s="923"/>
      <c r="Y25" s="923"/>
      <c r="Z25" s="923"/>
      <c r="AA25" s="923"/>
      <c r="AB25" s="923"/>
    </row>
    <row r="26" spans="1:28" ht="22.15" customHeight="1">
      <c r="A26" s="924" t="s">
        <v>43</v>
      </c>
      <c r="B26" s="924"/>
      <c r="C26" s="924"/>
      <c r="D26" s="924"/>
      <c r="E26" s="924"/>
      <c r="F26" s="924"/>
      <c r="G26" s="924"/>
      <c r="H26" s="924"/>
      <c r="I26" s="924"/>
      <c r="J26" s="924"/>
      <c r="K26" s="924"/>
      <c r="L26" s="924"/>
      <c r="M26" s="924"/>
      <c r="N26" s="924"/>
      <c r="O26" s="924"/>
      <c r="P26" s="924"/>
      <c r="Q26" s="924"/>
      <c r="R26" s="924"/>
      <c r="S26" s="924"/>
      <c r="T26" s="924"/>
      <c r="U26" s="924"/>
      <c r="V26" s="924"/>
      <c r="W26" s="924"/>
      <c r="X26" s="924"/>
      <c r="Y26" s="924"/>
      <c r="Z26" s="924"/>
      <c r="AA26" s="924"/>
      <c r="AB26" s="924"/>
    </row>
  </sheetData>
  <mergeCells count="87">
    <mergeCell ref="L14:M14"/>
    <mergeCell ref="N14:O14"/>
    <mergeCell ref="P14:Q14"/>
    <mergeCell ref="P6:Q6"/>
    <mergeCell ref="B5:E5"/>
    <mergeCell ref="P5:Q5"/>
    <mergeCell ref="B6:E6"/>
    <mergeCell ref="F6:G6"/>
    <mergeCell ref="H6:I6"/>
    <mergeCell ref="J6:K6"/>
    <mergeCell ref="L6:M6"/>
    <mergeCell ref="N6:O6"/>
    <mergeCell ref="F5:G5"/>
    <mergeCell ref="H5:I5"/>
    <mergeCell ref="J5:K5"/>
    <mergeCell ref="L5:M5"/>
    <mergeCell ref="A1:AB1"/>
    <mergeCell ref="X2:AA2"/>
    <mergeCell ref="A3:I3"/>
    <mergeCell ref="B4:E4"/>
    <mergeCell ref="F4:G4"/>
    <mergeCell ref="H4:I4"/>
    <mergeCell ref="J4:K4"/>
    <mergeCell ref="L4:M4"/>
    <mergeCell ref="N4:O4"/>
    <mergeCell ref="P4:Q4"/>
    <mergeCell ref="N5:O5"/>
    <mergeCell ref="P7:Q7"/>
    <mergeCell ref="B8:E8"/>
    <mergeCell ref="F8:G8"/>
    <mergeCell ref="H8:I8"/>
    <mergeCell ref="J8:K8"/>
    <mergeCell ref="L8:M8"/>
    <mergeCell ref="N8:O8"/>
    <mergeCell ref="P8:Q8"/>
    <mergeCell ref="B7:E7"/>
    <mergeCell ref="F7:G7"/>
    <mergeCell ref="H7:I7"/>
    <mergeCell ref="J7:K7"/>
    <mergeCell ref="L7:M7"/>
    <mergeCell ref="N7:O7"/>
    <mergeCell ref="P9:Q9"/>
    <mergeCell ref="N10:O10"/>
    <mergeCell ref="P10:Q10"/>
    <mergeCell ref="N9:O9"/>
    <mergeCell ref="B10:E10"/>
    <mergeCell ref="F10:G10"/>
    <mergeCell ref="H10:I10"/>
    <mergeCell ref="J10:K10"/>
    <mergeCell ref="L10:M10"/>
    <mergeCell ref="B9:E9"/>
    <mergeCell ref="F9:G9"/>
    <mergeCell ref="H9:I9"/>
    <mergeCell ref="J9:K9"/>
    <mergeCell ref="L9:M9"/>
    <mergeCell ref="A24:AB24"/>
    <mergeCell ref="A25:AB25"/>
    <mergeCell ref="A26:AB26"/>
    <mergeCell ref="B13:E13"/>
    <mergeCell ref="F13:G13"/>
    <mergeCell ref="H13:I13"/>
    <mergeCell ref="J13:K13"/>
    <mergeCell ref="L13:M13"/>
    <mergeCell ref="N13:O13"/>
    <mergeCell ref="O17:AA22"/>
    <mergeCell ref="A17:M22"/>
    <mergeCell ref="A16:M16"/>
    <mergeCell ref="B14:E14"/>
    <mergeCell ref="F14:G14"/>
    <mergeCell ref="H14:I14"/>
    <mergeCell ref="J14:K14"/>
    <mergeCell ref="O16:Z16"/>
    <mergeCell ref="P13:Q13"/>
    <mergeCell ref="P11:Q11"/>
    <mergeCell ref="B12:E12"/>
    <mergeCell ref="F12:G12"/>
    <mergeCell ref="H12:I12"/>
    <mergeCell ref="J12:K12"/>
    <mergeCell ref="L12:M12"/>
    <mergeCell ref="N12:O12"/>
    <mergeCell ref="P12:Q12"/>
    <mergeCell ref="B11:E11"/>
    <mergeCell ref="F11:G11"/>
    <mergeCell ref="H11:I11"/>
    <mergeCell ref="J11:K11"/>
    <mergeCell ref="L11:M11"/>
    <mergeCell ref="N11:O11"/>
  </mergeCells>
  <phoneticPr fontId="1"/>
  <conditionalFormatting sqref="A5">
    <cfRule type="containsText" dxfId="184" priority="24" operator="containsText" text="●">
      <formula>NOT(ISERROR(SEARCH("●",A5)))</formula>
    </cfRule>
    <cfRule type="containsText" dxfId="183" priority="25" operator="containsText" text="×">
      <formula>NOT(ISERROR(SEARCH("×",A5)))</formula>
    </cfRule>
    <cfRule type="containsText" dxfId="182" priority="26" operator="containsText" text="▲">
      <formula>NOT(ISERROR(SEARCH("▲",A5)))</formula>
    </cfRule>
    <cfRule type="containsText" dxfId="181" priority="27" operator="containsText" text="●">
      <formula>NOT(ISERROR(SEARCH("●",A5)))</formula>
    </cfRule>
  </conditionalFormatting>
  <conditionalFormatting sqref="A5:A11">
    <cfRule type="containsText" dxfId="180" priority="41" operator="containsText" text="▲">
      <formula>NOT(ISERROR(SEARCH("▲",A5)))</formula>
    </cfRule>
    <cfRule type="containsText" dxfId="179" priority="42" operator="containsText" text="●">
      <formula>NOT(ISERROR(SEARCH("●",A5)))</formula>
    </cfRule>
  </conditionalFormatting>
  <conditionalFormatting sqref="A5:A11">
    <cfRule type="containsText" dxfId="178" priority="38" operator="containsText" text="×">
      <formula>NOT(ISERROR(SEARCH("×",A5)))</formula>
    </cfRule>
  </conditionalFormatting>
  <conditionalFormatting sqref="A7">
    <cfRule type="containsText" dxfId="177" priority="28" operator="containsText" text="●">
      <formula>NOT(ISERROR(SEARCH("●",A7)))</formula>
    </cfRule>
    <cfRule type="containsText" dxfId="176" priority="29" operator="containsText" text="×">
      <formula>NOT(ISERROR(SEARCH("×",A7)))</formula>
    </cfRule>
    <cfRule type="containsText" dxfId="175" priority="30" operator="containsText" text="▲">
      <formula>NOT(ISERROR(SEARCH("▲",A7)))</formula>
    </cfRule>
    <cfRule type="containsText" dxfId="174" priority="31" operator="containsText" text="●">
      <formula>NOT(ISERROR(SEARCH("●",A7)))</formula>
    </cfRule>
  </conditionalFormatting>
  <conditionalFormatting sqref="A10">
    <cfRule type="containsText" dxfId="173" priority="35" operator="containsText" text="●">
      <formula>NOT(ISERROR(SEARCH("●",A10)))</formula>
    </cfRule>
    <cfRule type="containsText" dxfId="172" priority="36" operator="containsText" text="×">
      <formula>NOT(ISERROR(SEARCH("×",A10)))</formula>
    </cfRule>
    <cfRule type="containsText" dxfId="171" priority="37" operator="containsText" text="▲">
      <formula>NOT(ISERROR(SEARCH("▲",A10)))</formula>
    </cfRule>
    <cfRule type="containsText" dxfId="170" priority="39" operator="containsText" text="●">
      <formula>NOT(ISERROR(SEARCH("●",A10)))</formula>
    </cfRule>
  </conditionalFormatting>
  <conditionalFormatting sqref="A14">
    <cfRule type="containsText" dxfId="169" priority="18" operator="containsText" text="×">
      <formula>NOT(ISERROR(SEARCH("×",A14)))</formula>
    </cfRule>
    <cfRule type="containsText" dxfId="168" priority="19" operator="containsText" text="▲">
      <formula>NOT(ISERROR(SEARCH("▲",A14)))</formula>
    </cfRule>
    <cfRule type="containsText" dxfId="167" priority="20" operator="containsText" text="●">
      <formula>NOT(ISERROR(SEARCH("●",A14)))</formula>
    </cfRule>
  </conditionalFormatting>
  <conditionalFormatting sqref="A5">
    <cfRule type="containsText" dxfId="166" priority="10" operator="containsText" text="●">
      <formula>NOT(ISERROR(SEARCH("●",A5)))</formula>
    </cfRule>
    <cfRule type="containsText" dxfId="165" priority="11" operator="containsText" text="×">
      <formula>NOT(ISERROR(SEARCH("×",A5)))</formula>
    </cfRule>
    <cfRule type="containsText" dxfId="164" priority="12" operator="containsText" text="▲">
      <formula>NOT(ISERROR(SEARCH("▲",A5)))</formula>
    </cfRule>
    <cfRule type="containsText" dxfId="163" priority="13" operator="containsText" text="●">
      <formula>NOT(ISERROR(SEARCH("●",A5)))</formula>
    </cfRule>
  </conditionalFormatting>
  <conditionalFormatting sqref="A8">
    <cfRule type="containsText" dxfId="162" priority="14" operator="containsText" text="●">
      <formula>NOT(ISERROR(SEARCH("●",A8)))</formula>
    </cfRule>
    <cfRule type="containsText" dxfId="161" priority="15" operator="containsText" text="×">
      <formula>NOT(ISERROR(SEARCH("×",A8)))</formula>
    </cfRule>
    <cfRule type="containsText" dxfId="160" priority="16" operator="containsText" text="▲">
      <formula>NOT(ISERROR(SEARCH("▲",A8)))</formula>
    </cfRule>
    <cfRule type="containsText" dxfId="159" priority="17" operator="containsText" text="●">
      <formula>NOT(ISERROR(SEARCH("●",A8)))</formula>
    </cfRule>
  </conditionalFormatting>
  <conditionalFormatting sqref="A11">
    <cfRule type="containsText" dxfId="158" priority="7" operator="containsText" text="×">
      <formula>NOT(ISERROR(SEARCH("×",A11)))</formula>
    </cfRule>
    <cfRule type="containsText" dxfId="157" priority="8" operator="containsText" text="▲">
      <formula>NOT(ISERROR(SEARCH("▲",A11)))</formula>
    </cfRule>
    <cfRule type="containsText" dxfId="156" priority="9" operator="containsText" text="●">
      <formula>NOT(ISERROR(SEARCH("●",A11)))</formula>
    </cfRule>
  </conditionalFormatting>
  <conditionalFormatting sqref="A12:A13">
    <cfRule type="containsText" dxfId="155" priority="5" operator="containsText" text="▲">
      <formula>NOT(ISERROR(SEARCH("▲",A12)))</formula>
    </cfRule>
    <cfRule type="containsText" dxfId="154" priority="6" operator="containsText" text="●">
      <formula>NOT(ISERROR(SEARCH("●",A12)))</formula>
    </cfRule>
  </conditionalFormatting>
  <conditionalFormatting sqref="A12:A13">
    <cfRule type="containsText" dxfId="153" priority="4" operator="containsText" text="×">
      <formula>NOT(ISERROR(SEARCH("×",A12)))</formula>
    </cfRule>
  </conditionalFormatting>
  <conditionalFormatting sqref="A12:A13">
    <cfRule type="containsText" dxfId="152" priority="1" operator="containsText" text="×">
      <formula>NOT(ISERROR(SEARCH("×",A12)))</formula>
    </cfRule>
    <cfRule type="containsText" dxfId="151" priority="2" operator="containsText" text="▲">
      <formula>NOT(ISERROR(SEARCH("▲",A12)))</formula>
    </cfRule>
    <cfRule type="containsText" dxfId="150" priority="3" operator="containsText" text="●">
      <formula>NOT(ISERROR(SEARCH("●",A12)))</formula>
    </cfRule>
  </conditionalFormatting>
  <hyperlinks>
    <hyperlink ref="S5:AA6" r:id="rId1" display="【重要】"/>
    <hyperlink ref="S4:S5" r:id="rId2" display="【重要】"/>
    <hyperlink ref="S7" r:id="rId3"/>
    <hyperlink ref="S5" r:id="rId4"/>
  </hyperlinks>
  <pageMargins left="0" right="0.19685039370078741" top="0" bottom="0" header="0" footer="0"/>
  <pageSetup paperSize="9" scale="96" orientation="landscape" r:id="rId5"/>
  <drawing r:id="rId6"/>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tabColor theme="9"/>
    <pageSetUpPr fitToPage="1"/>
  </sheetPr>
  <dimension ref="A1:M23"/>
  <sheetViews>
    <sheetView view="pageBreakPreview" topLeftCell="A13" zoomScaleNormal="80" zoomScaleSheetLayoutView="100" workbookViewId="0">
      <selection activeCell="A23" sqref="A23:M23"/>
    </sheetView>
  </sheetViews>
  <sheetFormatPr defaultRowHeight="16.5"/>
  <sheetData>
    <row r="1" spans="1:13" ht="22.5" customHeight="1">
      <c r="A1" s="681" t="s">
        <v>228</v>
      </c>
    </row>
    <row r="2" spans="1:13" ht="21.75" customHeight="1">
      <c r="A2" s="1018" t="s">
        <v>163</v>
      </c>
      <c r="B2" s="1018"/>
      <c r="C2" s="1018"/>
      <c r="D2" s="1018"/>
      <c r="E2" s="1018"/>
      <c r="F2" s="1018"/>
      <c r="G2" s="1018"/>
      <c r="H2" s="1018"/>
      <c r="I2" s="1018"/>
      <c r="J2" s="1018"/>
      <c r="K2" s="1018"/>
      <c r="L2" s="1018"/>
      <c r="M2" s="1018"/>
    </row>
    <row r="3" spans="1:13" ht="13" customHeight="1">
      <c r="A3" s="1045" t="s">
        <v>240</v>
      </c>
      <c r="B3" s="1045"/>
      <c r="C3" s="1045"/>
      <c r="D3" s="1045"/>
      <c r="E3" s="1045"/>
      <c r="F3" s="1045"/>
      <c r="G3" s="1045"/>
      <c r="H3" s="1045"/>
      <c r="I3" s="1045"/>
      <c r="J3" s="1045"/>
      <c r="K3" s="1045"/>
      <c r="L3" s="1045"/>
      <c r="M3" s="1045"/>
    </row>
    <row r="4" spans="1:13" ht="13" customHeight="1">
      <c r="A4" s="1045"/>
      <c r="B4" s="1045"/>
      <c r="C4" s="1045"/>
      <c r="D4" s="1045"/>
      <c r="E4" s="1045"/>
      <c r="F4" s="1045"/>
      <c r="G4" s="1045"/>
      <c r="H4" s="1045"/>
      <c r="I4" s="1045"/>
      <c r="J4" s="1045"/>
      <c r="K4" s="1045"/>
      <c r="L4" s="1045"/>
      <c r="M4" s="1045"/>
    </row>
    <row r="5" spans="1:13" ht="13" customHeight="1">
      <c r="A5" s="1557"/>
      <c r="B5" s="1045"/>
      <c r="C5" s="1045"/>
      <c r="D5" s="1045"/>
      <c r="E5" s="1045"/>
      <c r="F5" s="1045"/>
      <c r="G5" s="1045"/>
      <c r="H5" s="1045"/>
      <c r="I5" s="1045"/>
      <c r="J5" s="1045"/>
      <c r="K5" s="1045"/>
      <c r="L5" s="1045"/>
      <c r="M5" s="1045"/>
    </row>
    <row r="6" spans="1:13" ht="13" customHeight="1">
      <c r="A6" s="1558"/>
      <c r="B6" s="1558"/>
      <c r="C6" s="1558"/>
      <c r="D6" s="1558"/>
      <c r="E6" s="1558"/>
      <c r="F6" s="1558"/>
      <c r="G6" s="1558"/>
      <c r="H6" s="1558"/>
      <c r="I6" s="1558"/>
      <c r="J6" s="1558"/>
      <c r="K6" s="1558"/>
      <c r="L6" s="1558"/>
      <c r="M6" s="1558"/>
    </row>
    <row r="7" spans="1:13" ht="13" customHeight="1">
      <c r="A7" s="1045"/>
      <c r="B7" s="1045"/>
      <c r="C7" s="1045"/>
      <c r="D7" s="1045"/>
      <c r="E7" s="1045"/>
      <c r="F7" s="1045"/>
      <c r="G7" s="1045"/>
      <c r="H7" s="1045"/>
      <c r="I7" s="1045"/>
      <c r="J7" s="1045"/>
      <c r="K7" s="1045"/>
      <c r="L7" s="1045"/>
      <c r="M7" s="1045"/>
    </row>
    <row r="8" spans="1:13" ht="13" customHeight="1">
      <c r="A8" s="1045"/>
      <c r="B8" s="1045"/>
      <c r="C8" s="1045"/>
      <c r="D8" s="1045"/>
      <c r="E8" s="1045"/>
      <c r="F8" s="1045"/>
      <c r="G8" s="1045"/>
      <c r="H8" s="1045"/>
      <c r="I8" s="1045"/>
      <c r="J8" s="1045"/>
      <c r="K8" s="1045"/>
      <c r="L8" s="1045"/>
      <c r="M8" s="1045"/>
    </row>
    <row r="9" spans="1:13" ht="13" customHeight="1">
      <c r="A9" s="1045"/>
      <c r="B9" s="1045"/>
      <c r="C9" s="1045"/>
      <c r="D9" s="1045"/>
      <c r="E9" s="1045"/>
      <c r="F9" s="1045"/>
      <c r="G9" s="1045"/>
      <c r="H9" s="1045"/>
      <c r="I9" s="1045"/>
      <c r="J9" s="1045"/>
      <c r="K9" s="1045"/>
      <c r="L9" s="1045"/>
      <c r="M9" s="1045"/>
    </row>
    <row r="10" spans="1:13" ht="71.25" customHeight="1">
      <c r="A10" s="1045"/>
      <c r="B10" s="1045"/>
      <c r="C10" s="1045"/>
      <c r="D10" s="1045"/>
      <c r="E10" s="1045"/>
      <c r="F10" s="1045"/>
      <c r="G10" s="1045"/>
      <c r="H10" s="1045"/>
      <c r="I10" s="1045"/>
      <c r="J10" s="1045"/>
      <c r="K10" s="1045"/>
      <c r="L10" s="1045"/>
      <c r="M10" s="1045"/>
    </row>
    <row r="11" spans="1:13" ht="21" customHeight="1">
      <c r="A11" s="1045"/>
      <c r="B11" s="1045"/>
      <c r="C11" s="1045"/>
      <c r="D11" s="1045"/>
      <c r="E11" s="1045"/>
      <c r="F11" s="1045"/>
      <c r="G11" s="1045"/>
      <c r="H11" s="1045"/>
      <c r="I11" s="1045"/>
      <c r="J11" s="1045"/>
      <c r="K11" s="1045"/>
      <c r="L11" s="1045"/>
      <c r="M11" s="1045"/>
    </row>
    <row r="12" spans="1:13" ht="27.5">
      <c r="A12" s="548" t="s">
        <v>236</v>
      </c>
      <c r="B12" s="113"/>
      <c r="C12" s="113"/>
      <c r="D12" s="113"/>
      <c r="E12" s="113"/>
      <c r="F12" s="113"/>
      <c r="G12" s="113"/>
      <c r="H12" s="113"/>
      <c r="I12" s="113"/>
      <c r="J12" s="113"/>
      <c r="K12" s="113"/>
      <c r="L12" s="113"/>
      <c r="M12" s="113"/>
    </row>
    <row r="14" spans="1:13" ht="30" customHeight="1">
      <c r="A14" s="1555" t="s">
        <v>666</v>
      </c>
      <c r="B14" s="1223"/>
      <c r="C14" s="1223"/>
      <c r="D14" s="1223"/>
      <c r="E14" s="1223"/>
      <c r="F14" s="1223"/>
      <c r="G14" s="1223"/>
      <c r="H14" s="1223"/>
      <c r="I14" s="1223"/>
      <c r="J14" s="1223"/>
      <c r="K14" s="1223"/>
      <c r="L14" s="1223"/>
      <c r="M14" s="1223"/>
    </row>
    <row r="15" spans="1:13" ht="30" customHeight="1">
      <c r="A15" s="1045" t="s">
        <v>241</v>
      </c>
      <c r="B15" s="1045"/>
      <c r="C15" s="1045"/>
      <c r="D15" s="1045"/>
      <c r="E15" s="1045"/>
      <c r="F15" s="1045"/>
      <c r="G15" s="1045"/>
      <c r="H15" s="1045"/>
      <c r="I15" s="1045"/>
      <c r="J15" s="1045"/>
      <c r="K15" s="1045"/>
      <c r="L15" s="1045"/>
      <c r="M15" s="1045"/>
    </row>
    <row r="16" spans="1:13">
      <c r="A16" s="1045"/>
      <c r="B16" s="1045"/>
      <c r="C16" s="1045"/>
      <c r="D16" s="1045"/>
      <c r="E16" s="1045"/>
      <c r="F16" s="1045"/>
      <c r="G16" s="1045"/>
      <c r="H16" s="1045"/>
      <c r="I16" s="1045"/>
      <c r="J16" s="1045"/>
      <c r="K16" s="1045"/>
      <c r="L16" s="1045"/>
      <c r="M16" s="1045"/>
    </row>
    <row r="17" spans="1:13">
      <c r="A17" s="1045"/>
      <c r="B17" s="1045"/>
      <c r="C17" s="1045"/>
      <c r="D17" s="1045"/>
      <c r="E17" s="1045"/>
      <c r="F17" s="1045"/>
      <c r="G17" s="1045"/>
      <c r="H17" s="1045"/>
      <c r="I17" s="1045"/>
      <c r="J17" s="1045"/>
      <c r="K17" s="1045"/>
      <c r="L17" s="1045"/>
      <c r="M17" s="1045"/>
    </row>
    <row r="18" spans="1:13">
      <c r="A18" s="1045"/>
      <c r="B18" s="1045"/>
      <c r="C18" s="1045"/>
      <c r="D18" s="1045"/>
      <c r="E18" s="1045"/>
      <c r="F18" s="1045"/>
      <c r="G18" s="1045"/>
      <c r="H18" s="1045"/>
      <c r="I18" s="1045"/>
      <c r="J18" s="1045"/>
      <c r="K18" s="1045"/>
      <c r="L18" s="1045"/>
      <c r="M18" s="1045"/>
    </row>
    <row r="19" spans="1:13">
      <c r="A19" s="1045"/>
      <c r="B19" s="1045"/>
      <c r="C19" s="1045"/>
      <c r="D19" s="1045"/>
      <c r="E19" s="1045"/>
      <c r="F19" s="1045"/>
      <c r="G19" s="1045"/>
      <c r="H19" s="1045"/>
      <c r="I19" s="1045"/>
      <c r="J19" s="1045"/>
      <c r="K19" s="1045"/>
      <c r="L19" s="1045"/>
      <c r="M19" s="1045"/>
    </row>
    <row r="20" spans="1:13">
      <c r="A20" s="1045"/>
      <c r="B20" s="1045"/>
      <c r="C20" s="1045"/>
      <c r="D20" s="1045"/>
      <c r="E20" s="1045"/>
      <c r="F20" s="1045"/>
      <c r="G20" s="1045"/>
      <c r="H20" s="1045"/>
      <c r="I20" s="1045"/>
      <c r="J20" s="1045"/>
      <c r="K20" s="1045"/>
      <c r="L20" s="1045"/>
      <c r="M20" s="1045"/>
    </row>
    <row r="21" spans="1:13">
      <c r="A21" s="1045"/>
      <c r="B21" s="1045"/>
      <c r="C21" s="1045"/>
      <c r="D21" s="1045"/>
      <c r="E21" s="1045"/>
      <c r="F21" s="1045"/>
      <c r="G21" s="1045"/>
      <c r="H21" s="1045"/>
      <c r="I21" s="1045"/>
      <c r="J21" s="1045"/>
      <c r="K21" s="1045"/>
      <c r="L21" s="1045"/>
      <c r="M21" s="1045"/>
    </row>
    <row r="22" spans="1:13" ht="74.25" customHeight="1">
      <c r="A22" s="1045"/>
      <c r="B22" s="1045"/>
      <c r="C22" s="1045"/>
      <c r="D22" s="1045"/>
      <c r="E22" s="1045"/>
      <c r="F22" s="1045"/>
      <c r="G22" s="1045"/>
      <c r="H22" s="1045"/>
      <c r="I22" s="1045"/>
      <c r="J22" s="1045"/>
      <c r="K22" s="1045"/>
      <c r="L22" s="1045"/>
      <c r="M22" s="1045"/>
    </row>
    <row r="23" spans="1:13" ht="21">
      <c r="A23" s="1556" t="s">
        <v>238</v>
      </c>
      <c r="B23" s="1556"/>
      <c r="C23" s="1556"/>
      <c r="D23" s="1556"/>
      <c r="E23" s="1556"/>
      <c r="F23" s="1556"/>
      <c r="G23" s="1556"/>
      <c r="H23" s="1556"/>
      <c r="I23" s="1556"/>
      <c r="J23" s="1556"/>
      <c r="K23" s="1556"/>
      <c r="L23" s="1556"/>
      <c r="M23" s="1556"/>
    </row>
  </sheetData>
  <mergeCells count="5">
    <mergeCell ref="A2:M2"/>
    <mergeCell ref="A14:M14"/>
    <mergeCell ref="A15:M22"/>
    <mergeCell ref="A23:M23"/>
    <mergeCell ref="A3:M11"/>
  </mergeCells>
  <phoneticPr fontId="1"/>
  <hyperlinks>
    <hyperlink ref="A12" r:id="rId1" display="https://www.utoc.co.jp/operation/uciom/"/>
  </hyperlinks>
  <pageMargins left="0.7" right="0.7" top="0.75" bottom="0.75" header="0.3" footer="0.3"/>
  <pageSetup paperSize="9" scale="86" orientation="landscape"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tabColor theme="9"/>
    <pageSetUpPr fitToPage="1"/>
  </sheetPr>
  <dimension ref="A1:AB31"/>
  <sheetViews>
    <sheetView showWhiteSpace="0" view="pageBreakPreview" zoomScale="104" zoomScaleNormal="80" zoomScaleSheetLayoutView="104" zoomScalePageLayoutView="10" workbookViewId="0">
      <selection activeCell="AG19" sqref="AG19"/>
    </sheetView>
  </sheetViews>
  <sheetFormatPr defaultColWidth="9" defaultRowHeight="13"/>
  <cols>
    <col min="1" max="17" width="5.6328125" style="88" customWidth="1"/>
    <col min="18" max="18" width="4.26953125" style="103" bestFit="1" customWidth="1"/>
    <col min="19" max="25" width="5.6328125" style="88" customWidth="1"/>
    <col min="26" max="26" width="7.36328125" style="88" customWidth="1"/>
    <col min="27" max="27" width="8" style="88" customWidth="1"/>
    <col min="28" max="28" width="6.26953125" style="88" customWidth="1"/>
    <col min="29" max="29" width="1" style="88" customWidth="1"/>
    <col min="30" max="16384" width="9" style="88"/>
  </cols>
  <sheetData>
    <row r="1" spans="1:28" ht="66" customHeight="1">
      <c r="A1" s="987" t="s">
        <v>79</v>
      </c>
      <c r="B1" s="987"/>
      <c r="C1" s="987"/>
      <c r="D1" s="987"/>
      <c r="E1" s="987"/>
      <c r="F1" s="987"/>
      <c r="G1" s="987"/>
      <c r="H1" s="987"/>
      <c r="I1" s="987"/>
      <c r="J1" s="987"/>
      <c r="K1" s="987"/>
      <c r="L1" s="987"/>
      <c r="M1" s="987"/>
      <c r="N1" s="987"/>
      <c r="O1" s="987"/>
      <c r="P1" s="987"/>
      <c r="Q1" s="987"/>
      <c r="R1" s="987"/>
      <c r="S1" s="987"/>
      <c r="T1" s="987"/>
      <c r="U1" s="987"/>
      <c r="V1" s="987"/>
      <c r="W1" s="987"/>
      <c r="X1" s="987"/>
      <c r="Y1" s="987"/>
      <c r="Z1" s="987"/>
      <c r="AA1" s="987"/>
      <c r="AB1" s="987"/>
    </row>
    <row r="2" spans="1:28" ht="22.15" customHeight="1">
      <c r="X2" s="117" t="s">
        <v>45</v>
      </c>
      <c r="Y2" s="988">
        <f ca="1">TODAY()</f>
        <v>46303</v>
      </c>
      <c r="Z2" s="988"/>
      <c r="AA2" s="988"/>
      <c r="AB2" s="988"/>
    </row>
    <row r="3" spans="1:28" ht="22.15" customHeight="1">
      <c r="A3" s="1546" t="s">
        <v>490</v>
      </c>
      <c r="B3" s="1546"/>
      <c r="C3" s="1546"/>
      <c r="D3" s="1546"/>
      <c r="E3" s="1546"/>
      <c r="F3" s="1546"/>
      <c r="G3" s="1546"/>
      <c r="H3" s="1546"/>
      <c r="I3" s="1546"/>
      <c r="J3" s="1" t="s">
        <v>39</v>
      </c>
    </row>
    <row r="4" spans="1:28" s="1" customFormat="1" ht="22.15" customHeight="1">
      <c r="A4" s="107" t="s">
        <v>40</v>
      </c>
      <c r="B4" s="986" t="s">
        <v>0</v>
      </c>
      <c r="C4" s="986"/>
      <c r="D4" s="986"/>
      <c r="E4" s="986"/>
      <c r="F4" s="986" t="s">
        <v>1</v>
      </c>
      <c r="G4" s="986"/>
      <c r="H4" s="986" t="s">
        <v>69</v>
      </c>
      <c r="I4" s="986"/>
      <c r="J4" s="986" t="s">
        <v>71</v>
      </c>
      <c r="K4" s="986"/>
      <c r="L4" s="986" t="s">
        <v>70</v>
      </c>
      <c r="M4" s="986"/>
      <c r="N4" s="986" t="s">
        <v>9</v>
      </c>
      <c r="O4" s="986"/>
      <c r="P4" s="986" t="s">
        <v>21</v>
      </c>
      <c r="Q4" s="986"/>
      <c r="R4" s="114"/>
      <c r="S4" s="284" t="s">
        <v>136</v>
      </c>
      <c r="T4" s="269"/>
      <c r="U4" s="269"/>
      <c r="V4" s="269"/>
      <c r="W4" s="269"/>
      <c r="X4" s="269"/>
      <c r="Y4" s="269"/>
      <c r="Z4" s="269"/>
      <c r="AA4" s="269"/>
      <c r="AB4" s="299"/>
    </row>
    <row r="5" spans="1:28" ht="22.15" customHeight="1">
      <c r="A5" s="749"/>
      <c r="B5" s="1564" t="str">
        <f>トータル!B159&amp;""</f>
        <v>MILD TEMPO</v>
      </c>
      <c r="C5" s="1564"/>
      <c r="D5" s="1564"/>
      <c r="E5" s="1564"/>
      <c r="F5" s="1565" t="str">
        <f>トータル!C159&amp;""</f>
        <v>2640W</v>
      </c>
      <c r="G5" s="1565"/>
      <c r="H5" s="1449" t="str">
        <f>トータル!D159&amp;""</f>
        <v>10/06-07</v>
      </c>
      <c r="I5" s="1450"/>
      <c r="J5" s="1301" t="str">
        <f>トータル!F159&amp;""</f>
        <v>10/02</v>
      </c>
      <c r="K5" s="1301"/>
      <c r="L5" s="1301" t="str">
        <f>トータル!H159&amp;""</f>
        <v>10/02</v>
      </c>
      <c r="M5" s="1301"/>
      <c r="N5" s="1301" t="str">
        <f>トータル!I159&amp;""</f>
        <v>10/09</v>
      </c>
      <c r="O5" s="1301"/>
      <c r="P5" s="1301" t="str">
        <f>トータル!K159&amp;""</f>
        <v>CCL</v>
      </c>
      <c r="Q5" s="1301"/>
      <c r="R5" s="407"/>
      <c r="S5" s="400" t="s">
        <v>132</v>
      </c>
      <c r="T5" s="284"/>
      <c r="U5" s="284"/>
      <c r="V5" s="284"/>
      <c r="W5" s="284"/>
      <c r="X5" s="284"/>
      <c r="Y5" s="284"/>
      <c r="Z5" s="294"/>
      <c r="AA5" s="294"/>
      <c r="AB5" s="299"/>
    </row>
    <row r="6" spans="1:28" ht="22.15" customHeight="1">
      <c r="A6" s="792" t="s">
        <v>430</v>
      </c>
      <c r="B6" s="1339" t="str">
        <f>トータル!B160</f>
        <v>NO SERVICE</v>
      </c>
      <c r="C6" s="1340"/>
      <c r="D6" s="1340"/>
      <c r="E6" s="1341"/>
      <c r="F6" s="983" t="str">
        <f>トータル!C160&amp;""</f>
        <v>N/A</v>
      </c>
      <c r="G6" s="985"/>
      <c r="H6" s="980" t="str">
        <f>トータル!D160&amp;""</f>
        <v>10/13-14</v>
      </c>
      <c r="I6" s="982"/>
      <c r="J6" s="980" t="str">
        <f>トータル!F160&amp;""</f>
        <v>10/08</v>
      </c>
      <c r="K6" s="982"/>
      <c r="L6" s="980" t="str">
        <f>トータル!H160&amp;""</f>
        <v>10/08</v>
      </c>
      <c r="M6" s="982"/>
      <c r="N6" s="980" t="str">
        <f>トータル!I160&amp;""</f>
        <v>10/16</v>
      </c>
      <c r="O6" s="982"/>
      <c r="P6" s="980" t="str">
        <f>トータル!K160&amp;""</f>
        <v>CCL</v>
      </c>
      <c r="Q6" s="982"/>
      <c r="R6" s="407"/>
      <c r="S6" s="287"/>
      <c r="T6" s="284"/>
      <c r="U6" s="284"/>
      <c r="V6" s="284"/>
      <c r="W6" s="284"/>
      <c r="X6" s="284"/>
      <c r="Y6" s="284"/>
      <c r="Z6" s="294"/>
      <c r="AA6" s="294"/>
      <c r="AB6" s="299"/>
    </row>
    <row r="7" spans="1:28" ht="22.15" customHeight="1">
      <c r="A7" s="399" t="s">
        <v>119</v>
      </c>
      <c r="B7" s="1567" t="str">
        <f>トータル!B161&amp;""</f>
        <v>A ONTAKE</v>
      </c>
      <c r="C7" s="1567"/>
      <c r="D7" s="1567"/>
      <c r="E7" s="1567"/>
      <c r="F7" s="1568" t="str">
        <f>トータル!C161&amp;""</f>
        <v>2642W</v>
      </c>
      <c r="G7" s="1568"/>
      <c r="H7" s="1569" t="str">
        <f>トータル!D161&amp;""</f>
        <v>10/20-21</v>
      </c>
      <c r="I7" s="1570"/>
      <c r="J7" s="1563" t="str">
        <f>トータル!F161&amp;""</f>
        <v>10/16</v>
      </c>
      <c r="K7" s="1563"/>
      <c r="L7" s="1563" t="str">
        <f>トータル!H161&amp;""</f>
        <v>10/16</v>
      </c>
      <c r="M7" s="1563"/>
      <c r="N7" s="1563" t="str">
        <f>トータル!I161&amp;""</f>
        <v>10/23</v>
      </c>
      <c r="O7" s="1563"/>
      <c r="P7" s="1563" t="str">
        <f>トータル!K161&amp;""</f>
        <v>CCL</v>
      </c>
      <c r="Q7" s="1563"/>
      <c r="R7" s="407"/>
      <c r="S7" s="285" t="s">
        <v>133</v>
      </c>
      <c r="T7" s="287"/>
      <c r="U7" s="287"/>
      <c r="V7" s="287"/>
      <c r="W7" s="287"/>
      <c r="X7" s="287"/>
      <c r="Y7" s="287"/>
      <c r="Z7" s="287"/>
      <c r="AA7" s="287"/>
      <c r="AB7" s="299"/>
    </row>
    <row r="8" spans="1:28" ht="22.15" customHeight="1">
      <c r="A8" s="399" t="s">
        <v>119</v>
      </c>
      <c r="B8" s="1567" t="str">
        <f>トータル!B162&amp;""</f>
        <v>MILD TEMPO</v>
      </c>
      <c r="C8" s="1567"/>
      <c r="D8" s="1567"/>
      <c r="E8" s="1567"/>
      <c r="F8" s="1568" t="str">
        <f>トータル!C162&amp;""</f>
        <v>2643W</v>
      </c>
      <c r="G8" s="1568"/>
      <c r="H8" s="1569" t="str">
        <f>トータル!D162&amp;""</f>
        <v>10/27-28</v>
      </c>
      <c r="I8" s="1570"/>
      <c r="J8" s="1563" t="str">
        <f>トータル!F162&amp;""</f>
        <v>10/23</v>
      </c>
      <c r="K8" s="1563"/>
      <c r="L8" s="1563" t="str">
        <f>トータル!H162&amp;""</f>
        <v>10/23</v>
      </c>
      <c r="M8" s="1563"/>
      <c r="N8" s="1563" t="str">
        <f>トータル!I162&amp;""</f>
        <v>10/30</v>
      </c>
      <c r="O8" s="1563"/>
      <c r="P8" s="1563" t="str">
        <f>トータル!K162&amp;""</f>
        <v>CCL</v>
      </c>
      <c r="Q8" s="1563"/>
      <c r="R8" s="407"/>
      <c r="S8" s="285" t="s">
        <v>134</v>
      </c>
      <c r="T8" s="288"/>
      <c r="U8" s="288"/>
      <c r="V8" s="288"/>
      <c r="W8" s="288"/>
      <c r="X8" s="288"/>
      <c r="Y8" s="288"/>
      <c r="Z8" s="287"/>
      <c r="AA8" s="287"/>
      <c r="AB8" s="299"/>
    </row>
    <row r="9" spans="1:28" ht="22.15" customHeight="1">
      <c r="A9" s="792" t="s">
        <v>884</v>
      </c>
      <c r="B9" s="970" t="str">
        <f>トータル!B163&amp;""</f>
        <v>A ONTAKE</v>
      </c>
      <c r="C9" s="970"/>
      <c r="D9" s="970"/>
      <c r="E9" s="970"/>
      <c r="F9" s="1021" t="str">
        <f>トータル!C163&amp;""</f>
        <v>2644W</v>
      </c>
      <c r="G9" s="1021"/>
      <c r="H9" s="972" t="str">
        <f>トータル!D163&amp;""</f>
        <v>11/03-04</v>
      </c>
      <c r="I9" s="974"/>
      <c r="J9" s="1022" t="str">
        <f>トータル!F163&amp;""</f>
        <v>10/30</v>
      </c>
      <c r="K9" s="1022"/>
      <c r="L9" s="1022" t="str">
        <f>トータル!H163&amp;""</f>
        <v>10/30</v>
      </c>
      <c r="M9" s="1022"/>
      <c r="N9" s="1022" t="str">
        <f>トータル!I163&amp;""</f>
        <v>11/06</v>
      </c>
      <c r="O9" s="1022"/>
      <c r="P9" s="972" t="str">
        <f>トータル!K163&amp;""</f>
        <v>CCL</v>
      </c>
      <c r="Q9" s="974"/>
      <c r="R9" s="407"/>
      <c r="S9" s="285" t="s">
        <v>135</v>
      </c>
      <c r="T9" s="300"/>
      <c r="U9" s="300"/>
      <c r="V9" s="300"/>
      <c r="W9" s="300"/>
      <c r="X9" s="300"/>
      <c r="Y9" s="300"/>
      <c r="Z9" s="296"/>
      <c r="AA9" s="296"/>
      <c r="AB9" s="299"/>
    </row>
    <row r="10" spans="1:28" ht="22.15" customHeight="1">
      <c r="A10" s="399" t="s">
        <v>119</v>
      </c>
      <c r="B10" s="970" t="str">
        <f>トータル!B164&amp;""</f>
        <v>MILD TEMPO</v>
      </c>
      <c r="C10" s="970"/>
      <c r="D10" s="970"/>
      <c r="E10" s="970"/>
      <c r="F10" s="1021" t="str">
        <f>トータル!C164&amp;""</f>
        <v>2645W</v>
      </c>
      <c r="G10" s="1021"/>
      <c r="H10" s="972" t="str">
        <f>トータル!D164&amp;""</f>
        <v>11/10-11</v>
      </c>
      <c r="I10" s="974"/>
      <c r="J10" s="1022" t="str">
        <f>トータル!F164&amp;""</f>
        <v>11/06</v>
      </c>
      <c r="K10" s="1022"/>
      <c r="L10" s="1022" t="str">
        <f>トータル!H164&amp;""</f>
        <v>11/06</v>
      </c>
      <c r="M10" s="1022"/>
      <c r="N10" s="1022" t="str">
        <f>トータル!I164&amp;""</f>
        <v>11/13</v>
      </c>
      <c r="O10" s="1022"/>
      <c r="P10" s="972" t="str">
        <f>トータル!K164&amp;""</f>
        <v>CCL</v>
      </c>
      <c r="Q10" s="974"/>
      <c r="R10" s="408"/>
      <c r="S10" s="360"/>
      <c r="T10" s="297"/>
      <c r="U10" s="297"/>
      <c r="V10" s="297"/>
      <c r="W10" s="297"/>
      <c r="X10" s="297"/>
      <c r="Y10" s="298"/>
      <c r="Z10" s="298"/>
      <c r="AA10" s="298"/>
      <c r="AB10" s="299"/>
    </row>
    <row r="11" spans="1:28" ht="22.15" customHeight="1">
      <c r="A11" s="399" t="s">
        <v>119</v>
      </c>
      <c r="B11" s="970" t="str">
        <f>トータル!B165&amp;""</f>
        <v>A ONTAKE</v>
      </c>
      <c r="C11" s="970"/>
      <c r="D11" s="970"/>
      <c r="E11" s="970"/>
      <c r="F11" s="1021" t="str">
        <f>トータル!C165&amp;""</f>
        <v>2646W</v>
      </c>
      <c r="G11" s="1021"/>
      <c r="H11" s="972" t="str">
        <f>トータル!D165&amp;""</f>
        <v>11/17-18</v>
      </c>
      <c r="I11" s="974"/>
      <c r="J11" s="1022" t="str">
        <f>トータル!F165&amp;""</f>
        <v>11/13</v>
      </c>
      <c r="K11" s="1022"/>
      <c r="L11" s="1022" t="str">
        <f>トータル!H165&amp;""</f>
        <v>11/13</v>
      </c>
      <c r="M11" s="1022"/>
      <c r="N11" s="1022" t="str">
        <f>トータル!I165&amp;""</f>
        <v>11/20</v>
      </c>
      <c r="O11" s="1022"/>
      <c r="P11" s="972" t="str">
        <f>トータル!K165&amp;""</f>
        <v>CCL</v>
      </c>
      <c r="Q11" s="974"/>
      <c r="R11" s="408"/>
      <c r="S11" s="360" t="s">
        <v>158</v>
      </c>
      <c r="T11" s="297"/>
      <c r="U11" s="297"/>
      <c r="V11" s="297"/>
      <c r="W11" s="297"/>
      <c r="X11" s="297"/>
      <c r="Y11" s="298"/>
      <c r="Z11" s="298"/>
      <c r="AA11" s="298"/>
      <c r="AB11" s="299"/>
    </row>
    <row r="12" spans="1:28" ht="22.15" customHeight="1">
      <c r="A12" s="792" t="s">
        <v>884</v>
      </c>
      <c r="B12" s="1564" t="str">
        <f>トータル!B166</f>
        <v>MILD TEMPO</v>
      </c>
      <c r="C12" s="1564"/>
      <c r="D12" s="1564"/>
      <c r="E12" s="1564"/>
      <c r="F12" s="1565" t="str">
        <f>トータル!C166</f>
        <v>2647W</v>
      </c>
      <c r="G12" s="1565"/>
      <c r="H12" s="1449" t="str">
        <f>トータル!D166&amp;""</f>
        <v>11/24-25</v>
      </c>
      <c r="I12" s="1450"/>
      <c r="J12" s="1301" t="str">
        <f>トータル!F166&amp;""</f>
        <v>11/19</v>
      </c>
      <c r="K12" s="1301"/>
      <c r="L12" s="1301" t="str">
        <f>トータル!H166&amp;""</f>
        <v>11/19</v>
      </c>
      <c r="M12" s="1301"/>
      <c r="N12" s="1301" t="str">
        <f>トータル!I166&amp;""</f>
        <v>11/27</v>
      </c>
      <c r="O12" s="1301"/>
      <c r="P12" s="1449" t="str">
        <f>トータル!K166&amp;""</f>
        <v>CCL</v>
      </c>
      <c r="Q12" s="1450"/>
      <c r="R12" s="407"/>
      <c r="S12" s="315" t="s">
        <v>497</v>
      </c>
      <c r="T12" s="315"/>
      <c r="U12" s="315"/>
      <c r="V12" s="315"/>
      <c r="W12" s="315"/>
      <c r="X12" s="315"/>
      <c r="Y12" s="315"/>
      <c r="Z12" s="315"/>
      <c r="AA12" s="315"/>
      <c r="AB12" s="299"/>
    </row>
    <row r="13" spans="1:28" ht="22.15" customHeight="1">
      <c r="A13" s="490"/>
      <c r="B13" s="1561" t="str">
        <f>トータル!B167</f>
        <v>A ONTAKE</v>
      </c>
      <c r="C13" s="1561"/>
      <c r="D13" s="1561"/>
      <c r="E13" s="1561"/>
      <c r="F13" s="1562" t="str">
        <f>トータル!C167</f>
        <v>2648W</v>
      </c>
      <c r="G13" s="1562"/>
      <c r="H13" s="1559" t="str">
        <f>トータル!D167</f>
        <v>12/01-02</v>
      </c>
      <c r="I13" s="1560"/>
      <c r="J13" s="1300" t="str">
        <f>トータル!F167</f>
        <v>11/27</v>
      </c>
      <c r="K13" s="1300"/>
      <c r="L13" s="1300" t="str">
        <f>トータル!H167</f>
        <v>11/27</v>
      </c>
      <c r="M13" s="1300"/>
      <c r="N13" s="1300" t="str">
        <f>トータル!I167</f>
        <v>12/04</v>
      </c>
      <c r="O13" s="1300"/>
      <c r="P13" s="1559" t="str">
        <f>トータル!K167&amp;""</f>
        <v>CCL</v>
      </c>
      <c r="Q13" s="1560"/>
      <c r="R13" s="407"/>
      <c r="S13" s="359" t="s">
        <v>851</v>
      </c>
      <c r="T13" s="315"/>
      <c r="U13" s="315"/>
      <c r="V13" s="315"/>
      <c r="W13" s="315"/>
      <c r="X13" s="315"/>
      <c r="Y13" s="315"/>
      <c r="Z13" s="315"/>
      <c r="AA13" s="315"/>
      <c r="AB13" s="299"/>
    </row>
    <row r="14" spans="1:28" ht="22.15" customHeight="1">
      <c r="A14" s="699"/>
      <c r="B14" s="1035">
        <f>トータル!B168</f>
        <v>0</v>
      </c>
      <c r="C14" s="1035"/>
      <c r="D14" s="1035"/>
      <c r="E14" s="1035"/>
      <c r="F14" s="1025">
        <f>トータル!C168</f>
        <v>0</v>
      </c>
      <c r="G14" s="1025"/>
      <c r="H14" s="1036" t="str">
        <f>トータル!D168</f>
        <v>12/08-09</v>
      </c>
      <c r="I14" s="1036"/>
      <c r="J14" s="1036" t="str">
        <f>トータル!F168</f>
        <v>12/04</v>
      </c>
      <c r="K14" s="1036"/>
      <c r="L14" s="1036" t="str">
        <f>トータル!H168</f>
        <v>12/04</v>
      </c>
      <c r="M14" s="1036"/>
      <c r="N14" s="1036" t="str">
        <f>トータル!I168</f>
        <v>12/11</v>
      </c>
      <c r="O14" s="1036"/>
      <c r="P14" s="1036" t="str">
        <f>トータル!K168</f>
        <v>CCL</v>
      </c>
      <c r="Q14" s="1036"/>
      <c r="R14" s="407"/>
      <c r="S14" s="359" t="s">
        <v>883</v>
      </c>
      <c r="T14" s="315"/>
      <c r="U14" s="315"/>
      <c r="V14" s="315"/>
      <c r="W14" s="315"/>
      <c r="X14" s="315"/>
      <c r="Y14" s="315"/>
      <c r="Z14" s="315"/>
      <c r="AA14" s="315"/>
      <c r="AB14" s="299"/>
    </row>
    <row r="15" spans="1:28" ht="18" customHeight="1">
      <c r="A15" s="783" t="s">
        <v>797</v>
      </c>
      <c r="B15" s="693"/>
      <c r="C15" s="693"/>
      <c r="D15" s="693"/>
      <c r="E15" s="693"/>
      <c r="F15" s="694"/>
      <c r="G15" s="694"/>
      <c r="H15" s="695"/>
      <c r="I15" s="695"/>
      <c r="J15" s="695"/>
      <c r="K15" s="695"/>
      <c r="L15" s="696"/>
      <c r="M15" s="696"/>
      <c r="N15" s="695"/>
      <c r="O15" s="695"/>
      <c r="P15" s="695"/>
      <c r="Q15" s="249"/>
      <c r="R15" s="407"/>
      <c r="S15" s="293"/>
      <c r="T15" s="307"/>
      <c r="U15" s="307"/>
      <c r="V15" s="307"/>
      <c r="W15" s="307"/>
      <c r="X15" s="307"/>
      <c r="Y15" s="307"/>
      <c r="Z15" s="307"/>
      <c r="AA15" s="307"/>
      <c r="AB15" s="242"/>
    </row>
    <row r="16" spans="1:28" ht="22.15" customHeight="1">
      <c r="A16" s="1434" t="s">
        <v>148</v>
      </c>
      <c r="B16" s="1434"/>
      <c r="C16" s="1434"/>
      <c r="D16" s="1434"/>
      <c r="E16" s="1434"/>
      <c r="F16" s="1434"/>
      <c r="G16" s="1434"/>
      <c r="H16" s="1434"/>
      <c r="I16" s="1434"/>
      <c r="J16" s="1434"/>
      <c r="K16" s="1434"/>
      <c r="L16" s="1434"/>
      <c r="M16" s="1434"/>
      <c r="N16" s="31"/>
      <c r="O16" s="1048" t="s">
        <v>224</v>
      </c>
      <c r="P16" s="1433"/>
      <c r="Q16" s="1433"/>
      <c r="R16" s="1433"/>
      <c r="S16" s="1433"/>
      <c r="T16" s="1433"/>
      <c r="U16" s="1433"/>
      <c r="V16" s="1433"/>
      <c r="W16" s="1433"/>
      <c r="X16" s="1433"/>
      <c r="Y16" s="1433"/>
      <c r="Z16" s="1433"/>
      <c r="AA16" s="1433"/>
      <c r="AB16" s="1433"/>
    </row>
    <row r="17" spans="1:28" ht="22.15" customHeight="1">
      <c r="A17" s="1017" t="s">
        <v>702</v>
      </c>
      <c r="B17" s="1017"/>
      <c r="C17" s="1017"/>
      <c r="D17" s="1017"/>
      <c r="E17" s="1017"/>
      <c r="F17" s="1017"/>
      <c r="G17" s="1017"/>
      <c r="H17" s="1017"/>
      <c r="I17" s="1017"/>
      <c r="J17" s="1017"/>
      <c r="K17" s="1017"/>
      <c r="L17" s="1017"/>
      <c r="M17" s="1017"/>
      <c r="N17" s="109"/>
      <c r="O17" s="1566" t="s">
        <v>703</v>
      </c>
      <c r="P17" s="1566"/>
      <c r="Q17" s="1566"/>
      <c r="R17" s="1566"/>
      <c r="S17" s="1566"/>
      <c r="T17" s="1566"/>
      <c r="U17" s="1566"/>
      <c r="V17" s="1566"/>
      <c r="W17" s="1566"/>
      <c r="X17" s="1566"/>
      <c r="Y17" s="1566"/>
      <c r="Z17" s="1566"/>
      <c r="AA17" s="1566"/>
      <c r="AB17" s="1566"/>
    </row>
    <row r="18" spans="1:28" ht="22.15" customHeight="1">
      <c r="A18" s="1017"/>
      <c r="B18" s="1017"/>
      <c r="C18" s="1017"/>
      <c r="D18" s="1017"/>
      <c r="E18" s="1017"/>
      <c r="F18" s="1017"/>
      <c r="G18" s="1017"/>
      <c r="H18" s="1017"/>
      <c r="I18" s="1017"/>
      <c r="J18" s="1017"/>
      <c r="K18" s="1017"/>
      <c r="L18" s="1017"/>
      <c r="M18" s="1017"/>
      <c r="N18" s="112"/>
      <c r="O18" s="1566"/>
      <c r="P18" s="1566"/>
      <c r="Q18" s="1566"/>
      <c r="R18" s="1566"/>
      <c r="S18" s="1566"/>
      <c r="T18" s="1566"/>
      <c r="U18" s="1566"/>
      <c r="V18" s="1566"/>
      <c r="W18" s="1566"/>
      <c r="X18" s="1566"/>
      <c r="Y18" s="1566"/>
      <c r="Z18" s="1566"/>
      <c r="AA18" s="1566"/>
      <c r="AB18" s="1566"/>
    </row>
    <row r="19" spans="1:28" ht="22.15" customHeight="1">
      <c r="A19" s="1017"/>
      <c r="B19" s="1017"/>
      <c r="C19" s="1017"/>
      <c r="D19" s="1017"/>
      <c r="E19" s="1017"/>
      <c r="F19" s="1017"/>
      <c r="G19" s="1017"/>
      <c r="H19" s="1017"/>
      <c r="I19" s="1017"/>
      <c r="J19" s="1017"/>
      <c r="K19" s="1017"/>
      <c r="L19" s="1017"/>
      <c r="M19" s="1017"/>
      <c r="N19" s="112"/>
      <c r="O19" s="1566"/>
      <c r="P19" s="1566"/>
      <c r="Q19" s="1566"/>
      <c r="R19" s="1566"/>
      <c r="S19" s="1566"/>
      <c r="T19" s="1566"/>
      <c r="U19" s="1566"/>
      <c r="V19" s="1566"/>
      <c r="W19" s="1566"/>
      <c r="X19" s="1566"/>
      <c r="Y19" s="1566"/>
      <c r="Z19" s="1566"/>
      <c r="AA19" s="1566"/>
      <c r="AB19" s="1566"/>
    </row>
    <row r="20" spans="1:28" ht="22.15" customHeight="1">
      <c r="A20" s="1017"/>
      <c r="B20" s="1017"/>
      <c r="C20" s="1017"/>
      <c r="D20" s="1017"/>
      <c r="E20" s="1017"/>
      <c r="F20" s="1017"/>
      <c r="G20" s="1017"/>
      <c r="H20" s="1017"/>
      <c r="I20" s="1017"/>
      <c r="J20" s="1017"/>
      <c r="K20" s="1017"/>
      <c r="L20" s="1017"/>
      <c r="M20" s="1017"/>
      <c r="N20" s="112"/>
      <c r="O20" s="1566"/>
      <c r="P20" s="1566"/>
      <c r="Q20" s="1566"/>
      <c r="R20" s="1566"/>
      <c r="S20" s="1566"/>
      <c r="T20" s="1566"/>
      <c r="U20" s="1566"/>
      <c r="V20" s="1566"/>
      <c r="W20" s="1566"/>
      <c r="X20" s="1566"/>
      <c r="Y20" s="1566"/>
      <c r="Z20" s="1566"/>
      <c r="AA20" s="1566"/>
      <c r="AB20" s="1566"/>
    </row>
    <row r="21" spans="1:28" ht="22.15" customHeight="1">
      <c r="A21" s="1017"/>
      <c r="B21" s="1017"/>
      <c r="C21" s="1017"/>
      <c r="D21" s="1017"/>
      <c r="E21" s="1017"/>
      <c r="F21" s="1017"/>
      <c r="G21" s="1017"/>
      <c r="H21" s="1017"/>
      <c r="I21" s="1017"/>
      <c r="J21" s="1017"/>
      <c r="K21" s="1017"/>
      <c r="L21" s="1017"/>
      <c r="M21" s="1017"/>
      <c r="N21" s="112"/>
      <c r="O21" s="1566"/>
      <c r="P21" s="1566"/>
      <c r="Q21" s="1566"/>
      <c r="R21" s="1566"/>
      <c r="S21" s="1566"/>
      <c r="T21" s="1566"/>
      <c r="U21" s="1566"/>
      <c r="V21" s="1566"/>
      <c r="W21" s="1566"/>
      <c r="X21" s="1566"/>
      <c r="Y21" s="1566"/>
      <c r="Z21" s="1566"/>
      <c r="AA21" s="1566"/>
      <c r="AB21" s="1566"/>
    </row>
    <row r="22" spans="1:28" ht="22.15" customHeight="1">
      <c r="A22" s="1017"/>
      <c r="B22" s="1017"/>
      <c r="C22" s="1017"/>
      <c r="D22" s="1017"/>
      <c r="E22" s="1017"/>
      <c r="F22" s="1017"/>
      <c r="G22" s="1017"/>
      <c r="H22" s="1017"/>
      <c r="I22" s="1017"/>
      <c r="J22" s="1017"/>
      <c r="K22" s="1017"/>
      <c r="L22" s="1017"/>
      <c r="M22" s="1017"/>
      <c r="N22" s="112"/>
      <c r="O22" s="1566"/>
      <c r="P22" s="1566"/>
      <c r="Q22" s="1566"/>
      <c r="R22" s="1566"/>
      <c r="S22" s="1566"/>
      <c r="T22" s="1566"/>
      <c r="U22" s="1566"/>
      <c r="V22" s="1566"/>
      <c r="W22" s="1566"/>
      <c r="X22" s="1566"/>
      <c r="Y22" s="1566"/>
      <c r="Z22" s="1566"/>
      <c r="AA22" s="1566"/>
      <c r="AB22" s="1566"/>
    </row>
    <row r="23" spans="1:28" ht="22.15" customHeight="1">
      <c r="A23" s="1017"/>
      <c r="B23" s="1017"/>
      <c r="C23" s="1017"/>
      <c r="D23" s="1017"/>
      <c r="E23" s="1017"/>
      <c r="F23" s="1017"/>
      <c r="G23" s="1017"/>
      <c r="H23" s="1017"/>
      <c r="I23" s="1017"/>
      <c r="J23" s="1017"/>
      <c r="K23" s="1017"/>
      <c r="L23" s="1017"/>
      <c r="M23" s="1017"/>
      <c r="O23" s="1566"/>
      <c r="P23" s="1566"/>
      <c r="Q23" s="1566"/>
      <c r="R23" s="1566"/>
      <c r="S23" s="1566"/>
      <c r="T23" s="1566"/>
      <c r="U23" s="1566"/>
      <c r="V23" s="1566"/>
      <c r="W23" s="1566"/>
      <c r="X23" s="1566"/>
      <c r="Y23" s="1566"/>
      <c r="Z23" s="1566"/>
      <c r="AA23" s="1566"/>
      <c r="AB23" s="1566"/>
    </row>
    <row r="24" spans="1:28" ht="22.15" customHeight="1">
      <c r="A24" s="1017"/>
      <c r="B24" s="1017"/>
      <c r="C24" s="1017"/>
      <c r="D24" s="1017"/>
      <c r="E24" s="1017"/>
      <c r="F24" s="1017"/>
      <c r="G24" s="1017"/>
      <c r="H24" s="1017"/>
      <c r="I24" s="1017"/>
      <c r="J24" s="1017"/>
      <c r="K24" s="1017"/>
      <c r="L24" s="1017"/>
      <c r="M24" s="1017"/>
      <c r="O24" s="1566"/>
      <c r="P24" s="1566"/>
      <c r="Q24" s="1566"/>
      <c r="R24" s="1566"/>
      <c r="S24" s="1566"/>
      <c r="T24" s="1566"/>
      <c r="U24" s="1566"/>
      <c r="V24" s="1566"/>
      <c r="W24" s="1566"/>
      <c r="X24" s="1566"/>
      <c r="Y24" s="1566"/>
      <c r="Z24" s="1566"/>
      <c r="AA24" s="1566"/>
      <c r="AB24" s="1566"/>
    </row>
    <row r="25" spans="1:28" ht="11.5" customHeight="1">
      <c r="A25" s="1017"/>
      <c r="B25" s="1017"/>
      <c r="C25" s="1017"/>
      <c r="D25" s="1017"/>
      <c r="E25" s="1017"/>
      <c r="F25" s="1017"/>
      <c r="G25" s="1017"/>
      <c r="H25" s="1017"/>
      <c r="I25" s="1017"/>
      <c r="J25" s="1017"/>
      <c r="K25" s="1017"/>
      <c r="L25" s="1017"/>
      <c r="M25" s="1017"/>
      <c r="O25" s="1566"/>
      <c r="P25" s="1566"/>
      <c r="Q25" s="1566"/>
      <c r="R25" s="1566"/>
      <c r="S25" s="1566"/>
      <c r="T25" s="1566"/>
      <c r="U25" s="1566"/>
      <c r="V25" s="1566"/>
      <c r="W25" s="1566"/>
      <c r="X25" s="1566"/>
      <c r="Y25" s="1566"/>
      <c r="Z25" s="1566"/>
      <c r="AA25" s="1566"/>
      <c r="AB25" s="1566"/>
    </row>
    <row r="26" spans="1:28" ht="22" customHeight="1">
      <c r="A26" s="549" t="s">
        <v>236</v>
      </c>
      <c r="B26" s="782"/>
      <c r="C26" s="782"/>
      <c r="D26" s="782"/>
      <c r="E26" s="782"/>
      <c r="F26" s="782"/>
      <c r="G26" s="782"/>
      <c r="H26" s="782"/>
      <c r="I26" s="782"/>
      <c r="J26" s="782"/>
      <c r="K26" s="782"/>
      <c r="L26" s="782"/>
      <c r="M26" s="782"/>
      <c r="O26" s="1556" t="s">
        <v>238</v>
      </c>
      <c r="P26" s="1556"/>
      <c r="Q26" s="1556"/>
      <c r="R26" s="1556"/>
      <c r="S26" s="1556"/>
      <c r="T26" s="1556"/>
      <c r="U26" s="1556"/>
      <c r="V26" s="1556"/>
      <c r="W26" s="1556"/>
      <c r="X26" s="1556"/>
      <c r="Y26" s="1556"/>
      <c r="Z26" s="1556"/>
      <c r="AA26" s="1556"/>
      <c r="AB26" s="364"/>
    </row>
    <row r="27" spans="1:28" ht="18" customHeight="1">
      <c r="A27" s="197"/>
      <c r="B27" s="197"/>
      <c r="C27" s="197"/>
      <c r="D27" s="197"/>
      <c r="E27" s="197"/>
      <c r="F27" s="201"/>
      <c r="G27" s="201"/>
      <c r="H27" s="249"/>
      <c r="I27" s="249"/>
      <c r="J27" s="249"/>
      <c r="K27" s="249"/>
      <c r="L27" s="250"/>
      <c r="M27" s="250"/>
      <c r="N27" s="249"/>
      <c r="O27" s="249"/>
      <c r="P27" s="249"/>
      <c r="Q27" s="249"/>
      <c r="R27" s="407"/>
      <c r="S27" s="293"/>
      <c r="T27" s="307"/>
      <c r="U27" s="307"/>
      <c r="V27" s="307"/>
      <c r="W27" s="307"/>
      <c r="X27" s="307"/>
      <c r="Y27" s="307"/>
      <c r="Z27" s="307"/>
      <c r="AA27" s="307"/>
      <c r="AB27" s="242"/>
    </row>
    <row r="28" spans="1:28" ht="22.15" customHeight="1">
      <c r="A28" s="932" t="s">
        <v>41</v>
      </c>
      <c r="B28" s="932"/>
      <c r="C28" s="932"/>
      <c r="D28" s="932"/>
      <c r="E28" s="932"/>
      <c r="F28" s="932"/>
      <c r="G28" s="932"/>
      <c r="H28" s="932"/>
      <c r="I28" s="932"/>
      <c r="J28" s="932"/>
      <c r="K28" s="932"/>
      <c r="L28" s="932"/>
      <c r="M28" s="932"/>
      <c r="N28" s="932"/>
      <c r="O28" s="932"/>
      <c r="P28" s="932"/>
      <c r="Q28" s="932"/>
      <c r="R28" s="932"/>
      <c r="S28" s="932"/>
      <c r="T28" s="932"/>
      <c r="U28" s="932"/>
      <c r="V28" s="932"/>
      <c r="W28" s="932"/>
      <c r="X28" s="932"/>
      <c r="Y28" s="932"/>
      <c r="Z28" s="932"/>
      <c r="AA28" s="932"/>
      <c r="AB28" s="932"/>
    </row>
    <row r="29" spans="1:28" ht="22.15" customHeight="1">
      <c r="A29" s="923" t="s">
        <v>42</v>
      </c>
      <c r="B29" s="923"/>
      <c r="C29" s="923"/>
      <c r="D29" s="923"/>
      <c r="E29" s="923"/>
      <c r="F29" s="923"/>
      <c r="G29" s="923"/>
      <c r="H29" s="923"/>
      <c r="I29" s="923"/>
      <c r="J29" s="923"/>
      <c r="K29" s="923"/>
      <c r="L29" s="923"/>
      <c r="M29" s="923"/>
      <c r="N29" s="923"/>
      <c r="O29" s="923"/>
      <c r="P29" s="923"/>
      <c r="Q29" s="923"/>
      <c r="R29" s="923"/>
      <c r="S29" s="923"/>
      <c r="T29" s="923"/>
      <c r="U29" s="923"/>
      <c r="V29" s="923"/>
      <c r="W29" s="923"/>
      <c r="X29" s="923"/>
      <c r="Y29" s="923"/>
      <c r="Z29" s="923"/>
      <c r="AA29" s="923"/>
      <c r="AB29" s="923"/>
    </row>
    <row r="30" spans="1:28" ht="14">
      <c r="A30" s="924" t="s">
        <v>43</v>
      </c>
      <c r="B30" s="924"/>
      <c r="C30" s="924"/>
      <c r="D30" s="924"/>
      <c r="E30" s="924"/>
      <c r="F30" s="924"/>
      <c r="G30" s="924"/>
      <c r="H30" s="924"/>
      <c r="I30" s="924"/>
      <c r="J30" s="924"/>
      <c r="K30" s="924"/>
      <c r="L30" s="924"/>
      <c r="M30" s="924"/>
      <c r="N30" s="924"/>
      <c r="O30" s="924"/>
      <c r="P30" s="924"/>
      <c r="Q30" s="924"/>
      <c r="R30" s="924"/>
      <c r="S30" s="924"/>
      <c r="T30" s="924"/>
      <c r="U30" s="924"/>
      <c r="V30" s="924"/>
      <c r="W30" s="924"/>
      <c r="X30" s="924"/>
      <c r="Y30" s="924"/>
      <c r="Z30" s="924"/>
      <c r="AA30" s="924"/>
      <c r="AB30" s="924"/>
    </row>
    <row r="31" spans="1:28" ht="14">
      <c r="A31" s="924" t="s">
        <v>106</v>
      </c>
      <c r="B31" s="924"/>
      <c r="C31" s="924"/>
      <c r="D31" s="924"/>
      <c r="E31" s="924"/>
      <c r="F31" s="924"/>
      <c r="G31" s="924"/>
      <c r="H31" s="924"/>
      <c r="I31" s="924"/>
      <c r="J31" s="924"/>
      <c r="K31" s="924"/>
      <c r="L31" s="924"/>
      <c r="M31" s="924"/>
      <c r="N31" s="924"/>
      <c r="O31" s="924"/>
      <c r="P31" s="924"/>
      <c r="Q31" s="924"/>
      <c r="R31" s="924"/>
      <c r="S31" s="924"/>
      <c r="T31" s="924"/>
      <c r="U31" s="924"/>
      <c r="V31" s="924"/>
      <c r="W31" s="924"/>
      <c r="X31" s="924"/>
      <c r="Y31" s="924"/>
      <c r="Z31" s="924"/>
      <c r="AA31" s="924"/>
      <c r="AB31" s="924"/>
    </row>
  </sheetData>
  <mergeCells count="89">
    <mergeCell ref="N14:O14"/>
    <mergeCell ref="P14:Q14"/>
    <mergeCell ref="B14:E14"/>
    <mergeCell ref="F14:G14"/>
    <mergeCell ref="H14:I14"/>
    <mergeCell ref="J14:K14"/>
    <mergeCell ref="L14:M14"/>
    <mergeCell ref="P5:Q5"/>
    <mergeCell ref="P7:Q7"/>
    <mergeCell ref="B8:E8"/>
    <mergeCell ref="P8:Q8"/>
    <mergeCell ref="B7:E7"/>
    <mergeCell ref="F7:G7"/>
    <mergeCell ref="H7:I7"/>
    <mergeCell ref="J7:K7"/>
    <mergeCell ref="L7:M7"/>
    <mergeCell ref="N7:O7"/>
    <mergeCell ref="F8:G8"/>
    <mergeCell ref="H8:I8"/>
    <mergeCell ref="J8:K8"/>
    <mergeCell ref="L8:M8"/>
    <mergeCell ref="B6:E6"/>
    <mergeCell ref="B5:E5"/>
    <mergeCell ref="L9:M9"/>
    <mergeCell ref="F6:G6"/>
    <mergeCell ref="H6:I6"/>
    <mergeCell ref="J6:K6"/>
    <mergeCell ref="L6:M6"/>
    <mergeCell ref="N5:O5"/>
    <mergeCell ref="F5:G5"/>
    <mergeCell ref="H5:I5"/>
    <mergeCell ref="J5:K5"/>
    <mergeCell ref="L5:M5"/>
    <mergeCell ref="A1:AB1"/>
    <mergeCell ref="Y2:AB2"/>
    <mergeCell ref="A3:I3"/>
    <mergeCell ref="B4:E4"/>
    <mergeCell ref="F4:G4"/>
    <mergeCell ref="H4:I4"/>
    <mergeCell ref="J4:K4"/>
    <mergeCell ref="L4:M4"/>
    <mergeCell ref="N4:O4"/>
    <mergeCell ref="P4:Q4"/>
    <mergeCell ref="A30:AB30"/>
    <mergeCell ref="A31:AB31"/>
    <mergeCell ref="A16:M16"/>
    <mergeCell ref="A29:AB29"/>
    <mergeCell ref="A28:AB28"/>
    <mergeCell ref="A17:M25"/>
    <mergeCell ref="O17:AB25"/>
    <mergeCell ref="O26:AA26"/>
    <mergeCell ref="O16:AB16"/>
    <mergeCell ref="P11:Q11"/>
    <mergeCell ref="N12:O12"/>
    <mergeCell ref="P12:Q12"/>
    <mergeCell ref="F11:G11"/>
    <mergeCell ref="H10:I10"/>
    <mergeCell ref="J10:K10"/>
    <mergeCell ref="L10:M10"/>
    <mergeCell ref="N11:O11"/>
    <mergeCell ref="F12:G12"/>
    <mergeCell ref="H12:I12"/>
    <mergeCell ref="J12:K12"/>
    <mergeCell ref="L12:M12"/>
    <mergeCell ref="J11:K11"/>
    <mergeCell ref="L11:M11"/>
    <mergeCell ref="B9:E9"/>
    <mergeCell ref="F9:G9"/>
    <mergeCell ref="H9:I9"/>
    <mergeCell ref="J9:K9"/>
    <mergeCell ref="B12:E12"/>
    <mergeCell ref="B10:E10"/>
    <mergeCell ref="F10:G10"/>
    <mergeCell ref="B11:E11"/>
    <mergeCell ref="H11:I11"/>
    <mergeCell ref="P6:Q6"/>
    <mergeCell ref="P9:Q9"/>
    <mergeCell ref="N10:O10"/>
    <mergeCell ref="P10:Q10"/>
    <mergeCell ref="N9:O9"/>
    <mergeCell ref="N8:O8"/>
    <mergeCell ref="N6:O6"/>
    <mergeCell ref="N13:O13"/>
    <mergeCell ref="P13:Q13"/>
    <mergeCell ref="B13:E13"/>
    <mergeCell ref="F13:G13"/>
    <mergeCell ref="H13:I13"/>
    <mergeCell ref="J13:K13"/>
    <mergeCell ref="L13:M13"/>
  </mergeCells>
  <phoneticPr fontId="1"/>
  <conditionalFormatting sqref="A5:A9">
    <cfRule type="containsText" dxfId="149" priority="13" operator="containsText" text="●">
      <formula>NOT(ISERROR(SEARCH("●",A5)))</formula>
    </cfRule>
    <cfRule type="containsText" dxfId="148" priority="14" operator="containsText" text="×">
      <formula>NOT(ISERROR(SEARCH("×",A5)))</formula>
    </cfRule>
    <cfRule type="containsText" dxfId="147" priority="15" operator="containsText" text="▲">
      <formula>NOT(ISERROR(SEARCH("▲",A5)))</formula>
    </cfRule>
  </conditionalFormatting>
  <conditionalFormatting sqref="A13:A14">
    <cfRule type="containsText" dxfId="146" priority="7" operator="containsText" text="●">
      <formula>NOT(ISERROR(SEARCH("●",A13)))</formula>
    </cfRule>
    <cfRule type="containsText" dxfId="145" priority="8" operator="containsText" text="×">
      <formula>NOT(ISERROR(SEARCH("×",A13)))</formula>
    </cfRule>
    <cfRule type="containsText" dxfId="144" priority="9" operator="containsText" text="▲">
      <formula>NOT(ISERROR(SEARCH("▲",A13)))</formula>
    </cfRule>
  </conditionalFormatting>
  <conditionalFormatting sqref="A12">
    <cfRule type="containsText" dxfId="143" priority="4" operator="containsText" text="●">
      <formula>NOT(ISERROR(SEARCH("●",A12)))</formula>
    </cfRule>
    <cfRule type="containsText" dxfId="142" priority="5" operator="containsText" text="×">
      <formula>NOT(ISERROR(SEARCH("×",A12)))</formula>
    </cfRule>
    <cfRule type="containsText" dxfId="141" priority="6" operator="containsText" text="▲">
      <formula>NOT(ISERROR(SEARCH("▲",A12)))</formula>
    </cfRule>
  </conditionalFormatting>
  <conditionalFormatting sqref="A10:A11">
    <cfRule type="containsText" dxfId="140" priority="1" operator="containsText" text="●">
      <formula>NOT(ISERROR(SEARCH("●",A10)))</formula>
    </cfRule>
    <cfRule type="containsText" dxfId="139" priority="2" operator="containsText" text="×">
      <formula>NOT(ISERROR(SEARCH("×",A10)))</formula>
    </cfRule>
    <cfRule type="containsText" dxfId="138" priority="3" operator="containsText" text="▲">
      <formula>NOT(ISERROR(SEARCH("▲",A10)))</formula>
    </cfRule>
  </conditionalFormatting>
  <hyperlinks>
    <hyperlink ref="S5:AA6" r:id="rId1" display="【重要】"/>
    <hyperlink ref="S8:AA10" r:id="rId2" display="【推奨】"/>
    <hyperlink ref="S4:S5" r:id="rId3" display="【重要】"/>
    <hyperlink ref="S7" r:id="rId4"/>
    <hyperlink ref="S5" r:id="rId5"/>
    <hyperlink ref="A26" r:id="rId6" display="https://www.utoc.co.jp/operation/uciom/"/>
  </hyperlinks>
  <pageMargins left="0" right="0.19685039370078741" top="0" bottom="0" header="0" footer="0"/>
  <pageSetup paperSize="9" scale="85" orientation="landscape" r:id="rId7"/>
  <drawing r:id="rId8"/>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tabColor theme="9"/>
    <pageSetUpPr fitToPage="1"/>
  </sheetPr>
  <dimension ref="A1:AC30"/>
  <sheetViews>
    <sheetView showWhiteSpace="0" view="pageBreakPreview" zoomScaleNormal="60" zoomScaleSheetLayoutView="100" zoomScalePageLayoutView="10" workbookViewId="0">
      <selection activeCell="AI20" sqref="AI20"/>
    </sheetView>
  </sheetViews>
  <sheetFormatPr defaultRowHeight="16.5"/>
  <cols>
    <col min="1" max="17" width="5.6328125" customWidth="1"/>
    <col min="18" max="18" width="3" customWidth="1"/>
    <col min="19" max="25" width="5.6328125" customWidth="1"/>
    <col min="26" max="26" width="5" customWidth="1"/>
    <col min="27" max="27" width="6.26953125" customWidth="1"/>
    <col min="28" max="28" width="1" customWidth="1"/>
    <col min="29" max="29" width="8.6328125" customWidth="1"/>
  </cols>
  <sheetData>
    <row r="1" spans="1:29" ht="66" customHeight="1">
      <c r="A1" s="987" t="s">
        <v>83</v>
      </c>
      <c r="B1" s="987"/>
      <c r="C1" s="987"/>
      <c r="D1" s="987"/>
      <c r="E1" s="987"/>
      <c r="F1" s="987"/>
      <c r="G1" s="987"/>
      <c r="H1" s="987"/>
      <c r="I1" s="987"/>
      <c r="J1" s="987"/>
      <c r="K1" s="987"/>
      <c r="L1" s="987"/>
      <c r="M1" s="987"/>
      <c r="N1" s="987"/>
      <c r="O1" s="987"/>
      <c r="P1" s="987"/>
      <c r="Q1" s="987"/>
      <c r="R1" s="987"/>
      <c r="S1" s="987"/>
      <c r="T1" s="987"/>
      <c r="U1" s="987"/>
      <c r="V1" s="987"/>
      <c r="W1" s="987"/>
      <c r="X1" s="987"/>
      <c r="Y1" s="987"/>
      <c r="Z1" s="987"/>
      <c r="AA1" s="987"/>
      <c r="AB1" s="987"/>
      <c r="AC1" s="987"/>
    </row>
    <row r="2" spans="1:29" ht="22.15" customHeight="1">
      <c r="A2" s="64"/>
      <c r="Y2" s="117" t="s">
        <v>45</v>
      </c>
      <c r="Z2" s="988">
        <f ca="1">TODAY()</f>
        <v>46303</v>
      </c>
      <c r="AA2" s="988"/>
      <c r="AB2" s="988"/>
      <c r="AC2" s="988"/>
    </row>
    <row r="3" spans="1:29" ht="22.15" customHeight="1">
      <c r="A3" s="1546" t="s">
        <v>491</v>
      </c>
      <c r="B3" s="1546"/>
      <c r="C3" s="1546"/>
      <c r="D3" s="1546"/>
      <c r="E3" s="1546"/>
      <c r="F3" s="1546"/>
      <c r="G3" s="1546"/>
      <c r="H3" s="1546"/>
      <c r="I3" s="1546"/>
      <c r="J3" s="1571" t="s">
        <v>39</v>
      </c>
      <c r="K3" s="1571"/>
      <c r="L3" s="1571"/>
      <c r="M3" s="1571"/>
      <c r="N3" s="1571"/>
      <c r="O3" s="1571"/>
      <c r="P3" s="1571"/>
      <c r="Q3" s="1571"/>
      <c r="R3" s="1571"/>
      <c r="S3" s="1571"/>
      <c r="T3" s="1571"/>
      <c r="U3" s="1571"/>
      <c r="V3" s="1571"/>
      <c r="W3" s="1571"/>
      <c r="X3" s="1571"/>
      <c r="Y3" s="1571"/>
      <c r="Z3" s="1571"/>
      <c r="AA3" s="1571"/>
      <c r="AB3" s="1571"/>
      <c r="AC3" s="1571"/>
    </row>
    <row r="4" spans="1:29" s="1" customFormat="1" ht="22.15" customHeight="1">
      <c r="A4" s="107" t="s">
        <v>40</v>
      </c>
      <c r="B4" s="986" t="s">
        <v>0</v>
      </c>
      <c r="C4" s="986"/>
      <c r="D4" s="986"/>
      <c r="E4" s="986"/>
      <c r="F4" s="986" t="s">
        <v>1</v>
      </c>
      <c r="G4" s="986"/>
      <c r="H4" s="986" t="s">
        <v>69</v>
      </c>
      <c r="I4" s="986"/>
      <c r="J4" s="986" t="s">
        <v>71</v>
      </c>
      <c r="K4" s="986"/>
      <c r="L4" s="986" t="s">
        <v>70</v>
      </c>
      <c r="M4" s="986"/>
      <c r="N4" s="986" t="s">
        <v>12</v>
      </c>
      <c r="O4" s="986"/>
      <c r="P4" s="986" t="s">
        <v>21</v>
      </c>
      <c r="Q4" s="986"/>
      <c r="R4" s="10"/>
      <c r="S4" s="284" t="s">
        <v>136</v>
      </c>
      <c r="T4" s="269"/>
      <c r="U4" s="269"/>
      <c r="V4" s="269"/>
      <c r="W4" s="269"/>
      <c r="X4" s="269"/>
      <c r="Y4" s="269"/>
      <c r="Z4" s="269"/>
      <c r="AA4" s="269"/>
      <c r="AB4" s="299"/>
      <c r="AC4" s="272"/>
    </row>
    <row r="5" spans="1:29" ht="22.15" customHeight="1">
      <c r="A5" s="720" t="s">
        <v>119</v>
      </c>
      <c r="B5" s="1098" t="str">
        <f>トータル!B201</f>
        <v>SITC RUNDE</v>
      </c>
      <c r="C5" s="1098"/>
      <c r="D5" s="1098"/>
      <c r="E5" s="1098"/>
      <c r="F5" s="1099" t="str">
        <f>トータル!C201</f>
        <v>2622S</v>
      </c>
      <c r="G5" s="1099"/>
      <c r="H5" s="1096" t="str">
        <f>トータル!D201&amp;""</f>
        <v>10/11-11</v>
      </c>
      <c r="I5" s="1097"/>
      <c r="J5" s="1109" t="str">
        <f>トータル!F201&amp;""</f>
        <v>10/07</v>
      </c>
      <c r="K5" s="1110"/>
      <c r="L5" s="1109" t="str">
        <f>トータル!H201&amp;""</f>
        <v>10/07</v>
      </c>
      <c r="M5" s="1110"/>
      <c r="N5" s="1096" t="str">
        <f>トータル!I201&amp;""</f>
        <v>10/16</v>
      </c>
      <c r="O5" s="1097"/>
      <c r="P5" s="1096" t="str">
        <f>トータル!K201&amp;""</f>
        <v>SITC</v>
      </c>
      <c r="Q5" s="1097"/>
      <c r="R5" s="10"/>
      <c r="S5" s="400" t="s">
        <v>132</v>
      </c>
      <c r="T5" s="284"/>
      <c r="U5" s="284"/>
      <c r="V5" s="284"/>
      <c r="W5" s="284"/>
      <c r="X5" s="284"/>
      <c r="Y5" s="284"/>
      <c r="Z5" s="294"/>
      <c r="AA5" s="294"/>
      <c r="AB5" s="299"/>
      <c r="AC5" s="272"/>
    </row>
    <row r="6" spans="1:29" ht="22.15" customHeight="1">
      <c r="A6" s="685" t="s">
        <v>119</v>
      </c>
      <c r="B6" s="1098" t="str">
        <f>トータル!B202</f>
        <v>SITC GUANGDONG</v>
      </c>
      <c r="C6" s="1098"/>
      <c r="D6" s="1098"/>
      <c r="E6" s="1098"/>
      <c r="F6" s="1099" t="str">
        <f>トータル!C202</f>
        <v>2622S</v>
      </c>
      <c r="G6" s="1099"/>
      <c r="H6" s="1096" t="str">
        <f>トータル!D202&amp;""</f>
        <v>10/18-18</v>
      </c>
      <c r="I6" s="1097"/>
      <c r="J6" s="1109" t="str">
        <f>トータル!F202&amp;""</f>
        <v>10/14</v>
      </c>
      <c r="K6" s="1110"/>
      <c r="L6" s="1109" t="str">
        <f>トータル!H202&amp;""</f>
        <v>10/14</v>
      </c>
      <c r="M6" s="1110"/>
      <c r="N6" s="1096" t="str">
        <f>トータル!I202&amp;""</f>
        <v>10/23</v>
      </c>
      <c r="O6" s="1097"/>
      <c r="P6" s="1096" t="str">
        <f>トータル!K202&amp;""</f>
        <v>SITC</v>
      </c>
      <c r="Q6" s="1097"/>
      <c r="R6" s="10"/>
      <c r="S6" s="287"/>
      <c r="T6" s="284"/>
      <c r="U6" s="284"/>
      <c r="V6" s="284"/>
      <c r="W6" s="284"/>
      <c r="X6" s="284"/>
      <c r="Y6" s="284"/>
      <c r="Z6" s="294"/>
      <c r="AA6" s="294"/>
      <c r="AB6" s="299"/>
      <c r="AC6" s="272"/>
    </row>
    <row r="7" spans="1:29" ht="22.15" customHeight="1">
      <c r="A7" s="720" t="str">
        <f>トータル!A203&amp;""</f>
        <v/>
      </c>
      <c r="B7" s="1098" t="str">
        <f>トータル!B203</f>
        <v>SITC RUNDE</v>
      </c>
      <c r="C7" s="1098"/>
      <c r="D7" s="1098"/>
      <c r="E7" s="1098"/>
      <c r="F7" s="1099" t="str">
        <f>トータル!C203</f>
        <v>2624S</v>
      </c>
      <c r="G7" s="1099"/>
      <c r="H7" s="1096" t="str">
        <f>トータル!D203&amp;""</f>
        <v>10/25-25</v>
      </c>
      <c r="I7" s="1097"/>
      <c r="J7" s="1109" t="str">
        <f>トータル!F203&amp;""</f>
        <v>10/21</v>
      </c>
      <c r="K7" s="1110"/>
      <c r="L7" s="1109" t="str">
        <f>トータル!H203&amp;""</f>
        <v>10/21</v>
      </c>
      <c r="M7" s="1110"/>
      <c r="N7" s="1096" t="str">
        <f>トータル!I203&amp;""</f>
        <v>10/30</v>
      </c>
      <c r="O7" s="1097"/>
      <c r="P7" s="1096" t="str">
        <f>トータル!K203&amp;""</f>
        <v>SITC</v>
      </c>
      <c r="Q7" s="1097"/>
      <c r="R7" s="10"/>
      <c r="S7" s="285" t="s">
        <v>133</v>
      </c>
      <c r="T7" s="287"/>
      <c r="U7" s="287"/>
      <c r="V7" s="287"/>
      <c r="W7" s="287"/>
      <c r="X7" s="287"/>
      <c r="Y7" s="287"/>
      <c r="Z7" s="287"/>
      <c r="AA7" s="287"/>
      <c r="AB7" s="299"/>
      <c r="AC7" s="272"/>
    </row>
    <row r="8" spans="1:29" ht="22.15" customHeight="1">
      <c r="A8" s="720" t="str">
        <f>トータル!A204&amp;""</f>
        <v/>
      </c>
      <c r="B8" s="1098" t="str">
        <f>トータル!B204</f>
        <v>SITC MINGDE</v>
      </c>
      <c r="C8" s="1098"/>
      <c r="D8" s="1098"/>
      <c r="E8" s="1098"/>
      <c r="F8" s="1099" t="str">
        <f>トータル!C204</f>
        <v>2622S</v>
      </c>
      <c r="G8" s="1099"/>
      <c r="H8" s="1096" t="str">
        <f>トータル!D204&amp;""</f>
        <v>11/01-01</v>
      </c>
      <c r="I8" s="1097"/>
      <c r="J8" s="1109" t="str">
        <f>トータル!F204&amp;""</f>
        <v>10/28</v>
      </c>
      <c r="K8" s="1110"/>
      <c r="L8" s="1109" t="str">
        <f>トータル!H204&amp;""</f>
        <v>10/28</v>
      </c>
      <c r="M8" s="1110"/>
      <c r="N8" s="1096" t="str">
        <f>トータル!I204&amp;""</f>
        <v>11/06</v>
      </c>
      <c r="O8" s="1097"/>
      <c r="P8" s="1096" t="str">
        <f>トータル!K204&amp;""</f>
        <v>SITC</v>
      </c>
      <c r="Q8" s="1097"/>
      <c r="R8" s="10"/>
      <c r="S8" s="285" t="s">
        <v>134</v>
      </c>
      <c r="T8" s="288"/>
      <c r="U8" s="288"/>
      <c r="V8" s="288"/>
      <c r="W8" s="288"/>
      <c r="X8" s="288"/>
      <c r="Y8" s="288"/>
      <c r="Z8" s="287"/>
      <c r="AA8" s="287"/>
      <c r="AB8" s="299"/>
      <c r="AC8" s="272"/>
    </row>
    <row r="9" spans="1:29" ht="22.15" customHeight="1">
      <c r="A9" s="720" t="str">
        <f>トータル!A205&amp;""</f>
        <v/>
      </c>
      <c r="B9" s="1098" t="str">
        <f>トータル!B205&amp;""</f>
        <v>SUNRISE DRAGON</v>
      </c>
      <c r="C9" s="1098"/>
      <c r="D9" s="1098"/>
      <c r="E9" s="1098"/>
      <c r="F9" s="1099" t="str">
        <f>トータル!C205&amp;""</f>
        <v>2626S</v>
      </c>
      <c r="G9" s="1099"/>
      <c r="H9" s="1096" t="str">
        <f>トータル!D205&amp;""</f>
        <v>11/08-08</v>
      </c>
      <c r="I9" s="1097"/>
      <c r="J9" s="1096" t="str">
        <f>トータル!F205&amp;""</f>
        <v>11/04</v>
      </c>
      <c r="K9" s="1097"/>
      <c r="L9" s="1096" t="str">
        <f>トータル!H205&amp;""</f>
        <v>11/04</v>
      </c>
      <c r="M9" s="1097"/>
      <c r="N9" s="1096" t="str">
        <f>トータル!I205&amp;""</f>
        <v>11/13</v>
      </c>
      <c r="O9" s="1097"/>
      <c r="P9" s="1096" t="str">
        <f>トータル!K205&amp;""</f>
        <v>SITC</v>
      </c>
      <c r="Q9" s="1097"/>
      <c r="R9" s="10"/>
      <c r="S9" s="285"/>
      <c r="T9" s="300"/>
      <c r="U9" s="300"/>
      <c r="V9" s="300"/>
      <c r="W9" s="300"/>
      <c r="X9" s="300"/>
      <c r="Y9" s="300"/>
      <c r="Z9" s="296"/>
      <c r="AA9" s="296"/>
      <c r="AB9" s="299"/>
      <c r="AC9" s="272"/>
    </row>
    <row r="10" spans="1:29" ht="22.15" customHeight="1">
      <c r="A10" s="720"/>
      <c r="B10" s="1113" t="str">
        <f>トータル!B206</f>
        <v>J VESSEL</v>
      </c>
      <c r="C10" s="1113"/>
      <c r="D10" s="1113"/>
      <c r="E10" s="1113"/>
      <c r="F10" s="1108" t="str">
        <f>トータル!C206</f>
        <v>J</v>
      </c>
      <c r="G10" s="1108"/>
      <c r="H10" s="1109" t="str">
        <f>トータル!D206&amp;""</f>
        <v>11/15-15</v>
      </c>
      <c r="I10" s="1110"/>
      <c r="J10" s="1109" t="str">
        <f>トータル!F206&amp;""</f>
        <v>11/11</v>
      </c>
      <c r="K10" s="1110"/>
      <c r="L10" s="1109" t="str">
        <f>トータル!H206&amp;""</f>
        <v>11/11</v>
      </c>
      <c r="M10" s="1110"/>
      <c r="N10" s="1109" t="str">
        <f>トータル!I206&amp;""</f>
        <v>11/20</v>
      </c>
      <c r="O10" s="1110"/>
      <c r="P10" s="1109" t="str">
        <f>トータル!K206&amp;""</f>
        <v>SITC</v>
      </c>
      <c r="Q10" s="1110"/>
      <c r="R10" s="10"/>
      <c r="S10" s="360" t="s">
        <v>157</v>
      </c>
      <c r="T10" s="301"/>
      <c r="U10" s="301"/>
      <c r="V10" s="301"/>
      <c r="W10" s="301"/>
      <c r="X10" s="301"/>
      <c r="Y10" s="301"/>
      <c r="Z10" s="298"/>
      <c r="AA10" s="298"/>
      <c r="AB10" s="299"/>
      <c r="AC10" s="272"/>
    </row>
    <row r="11" spans="1:29" ht="22.15" customHeight="1">
      <c r="A11" s="720" t="str">
        <f>トータル!A207&amp;""</f>
        <v/>
      </c>
      <c r="B11" s="1113" t="str">
        <f>トータル!B207</f>
        <v>K VESSEL</v>
      </c>
      <c r="C11" s="1113"/>
      <c r="D11" s="1113"/>
      <c r="E11" s="1113"/>
      <c r="F11" s="1108" t="str">
        <f>トータル!C207</f>
        <v>K</v>
      </c>
      <c r="G11" s="1108"/>
      <c r="H11" s="1109" t="str">
        <f>トータル!D207&amp;""</f>
        <v>11/22-22</v>
      </c>
      <c r="I11" s="1110"/>
      <c r="J11" s="1109" t="str">
        <f>トータル!F207&amp;""</f>
        <v>11/18</v>
      </c>
      <c r="K11" s="1110"/>
      <c r="L11" s="1109" t="str">
        <f>トータル!H207&amp;""</f>
        <v>11/18</v>
      </c>
      <c r="M11" s="1110"/>
      <c r="N11" s="1109" t="str">
        <f>トータル!I207&amp;""</f>
        <v>11/27</v>
      </c>
      <c r="O11" s="1110"/>
      <c r="P11" s="1109" t="str">
        <f>トータル!K207&amp;""</f>
        <v>SITC</v>
      </c>
      <c r="Q11" s="1110"/>
      <c r="R11" s="10"/>
      <c r="S11" s="315" t="s">
        <v>139</v>
      </c>
      <c r="T11" s="301"/>
      <c r="U11" s="301"/>
      <c r="V11" s="301"/>
      <c r="W11" s="301"/>
      <c r="X11" s="301"/>
      <c r="Y11" s="301"/>
      <c r="Z11" s="298"/>
      <c r="AA11" s="298"/>
      <c r="AB11" s="299"/>
      <c r="AC11" s="272"/>
    </row>
    <row r="12" spans="1:29" ht="22.15" customHeight="1">
      <c r="A12" s="750"/>
      <c r="B12" s="1575" t="str">
        <f>トータル!B208</f>
        <v>L VESSEL</v>
      </c>
      <c r="C12" s="1575"/>
      <c r="D12" s="1575"/>
      <c r="E12" s="1575"/>
      <c r="F12" s="1576" t="str">
        <f>トータル!C208</f>
        <v>L</v>
      </c>
      <c r="G12" s="1576"/>
      <c r="H12" s="1577" t="str">
        <f>トータル!D208&amp;""</f>
        <v>11/29-29</v>
      </c>
      <c r="I12" s="1578"/>
      <c r="J12" s="1577" t="str">
        <f>トータル!F208&amp;""</f>
        <v>11/25</v>
      </c>
      <c r="K12" s="1578"/>
      <c r="L12" s="1577" t="str">
        <f>トータル!H208&amp;""</f>
        <v>11/25</v>
      </c>
      <c r="M12" s="1578"/>
      <c r="N12" s="1577" t="str">
        <f>トータル!I208&amp;""</f>
        <v>12/04</v>
      </c>
      <c r="O12" s="1578"/>
      <c r="P12" s="1577" t="str">
        <f>トータル!K208&amp;""</f>
        <v>SITC</v>
      </c>
      <c r="Q12" s="1578"/>
      <c r="R12" s="8"/>
      <c r="S12" s="359" t="s">
        <v>140</v>
      </c>
      <c r="T12" s="297"/>
      <c r="U12" s="297"/>
      <c r="V12" s="297"/>
      <c r="W12" s="297"/>
      <c r="X12" s="297"/>
      <c r="Y12" s="298"/>
      <c r="Z12" s="298"/>
      <c r="AA12" s="298"/>
      <c r="AB12" s="299"/>
      <c r="AC12" s="272"/>
    </row>
    <row r="13" spans="1:29" ht="22.15" customHeight="1">
      <c r="A13" s="852" t="str">
        <f>トータル!A209&amp;""</f>
        <v/>
      </c>
      <c r="B13" s="1299">
        <f>トータル!B209</f>
        <v>0</v>
      </c>
      <c r="C13" s="1299"/>
      <c r="D13" s="1299"/>
      <c r="E13" s="1299"/>
      <c r="F13" s="1287">
        <f>トータル!C209</f>
        <v>0</v>
      </c>
      <c r="G13" s="1287"/>
      <c r="H13" s="1287" t="str">
        <f>トータル!D209&amp;""</f>
        <v>12/06-06</v>
      </c>
      <c r="I13" s="1287"/>
      <c r="J13" s="1287" t="str">
        <f>トータル!F209&amp;""</f>
        <v>12/02</v>
      </c>
      <c r="K13" s="1287"/>
      <c r="L13" s="1287" t="str">
        <f>トータル!H209&amp;""</f>
        <v>12/02</v>
      </c>
      <c r="M13" s="1287"/>
      <c r="N13" s="1287" t="str">
        <f>トータル!I209&amp;""</f>
        <v>12/11</v>
      </c>
      <c r="O13" s="1287"/>
      <c r="P13" s="1287" t="str">
        <f>トータル!K209&amp;""</f>
        <v>SITC</v>
      </c>
      <c r="Q13" s="1287"/>
      <c r="R13" s="8"/>
      <c r="S13" s="359" t="s">
        <v>851</v>
      </c>
      <c r="T13" s="315"/>
      <c r="U13" s="315"/>
      <c r="V13" s="315"/>
      <c r="W13" s="315"/>
      <c r="X13" s="315"/>
      <c r="Y13" s="315"/>
      <c r="Z13" s="315"/>
      <c r="AA13" s="315"/>
      <c r="AB13" s="299"/>
      <c r="AC13" s="272"/>
    </row>
    <row r="14" spans="1:29" ht="22.15" customHeight="1">
      <c r="A14" s="852" t="str">
        <f>トータル!A210&amp;""</f>
        <v/>
      </c>
      <c r="B14" s="1299">
        <f>トータル!B210</f>
        <v>0</v>
      </c>
      <c r="C14" s="1299"/>
      <c r="D14" s="1299"/>
      <c r="E14" s="1299"/>
      <c r="F14" s="1287">
        <f>トータル!C210</f>
        <v>0</v>
      </c>
      <c r="G14" s="1287"/>
      <c r="H14" s="1287" t="str">
        <f>トータル!D210&amp;""</f>
        <v>12/13-13</v>
      </c>
      <c r="I14" s="1287"/>
      <c r="J14" s="1287" t="str">
        <f>トータル!F210&amp;""</f>
        <v>12/09</v>
      </c>
      <c r="K14" s="1287"/>
      <c r="L14" s="1287" t="str">
        <f>トータル!H210&amp;""</f>
        <v>12/09</v>
      </c>
      <c r="M14" s="1287"/>
      <c r="N14" s="1287" t="str">
        <f>トータル!I210&amp;""</f>
        <v>12/18</v>
      </c>
      <c r="O14" s="1287"/>
      <c r="P14" s="1287" t="str">
        <f>トータル!K210&amp;""</f>
        <v>SITC</v>
      </c>
      <c r="Q14" s="1287"/>
      <c r="R14" s="8"/>
    </row>
    <row r="15" spans="1:29" ht="22.15" customHeight="1">
      <c r="A15" s="3"/>
      <c r="B15" s="4"/>
      <c r="C15" s="4"/>
      <c r="D15" s="4"/>
      <c r="E15" s="4"/>
      <c r="F15" s="8"/>
      <c r="G15" s="8"/>
      <c r="H15" s="9"/>
      <c r="I15" s="9"/>
      <c r="J15" s="9"/>
      <c r="K15" s="9"/>
      <c r="L15" s="9"/>
      <c r="M15" s="9"/>
      <c r="N15" s="9"/>
      <c r="O15" s="9"/>
      <c r="P15" s="9"/>
      <c r="Q15" s="9"/>
      <c r="R15" s="293"/>
      <c r="S15" s="306"/>
      <c r="T15" s="306"/>
      <c r="U15" s="306"/>
      <c r="V15" s="306"/>
      <c r="W15" s="306"/>
      <c r="X15" s="306"/>
      <c r="Y15" s="306"/>
      <c r="Z15" s="306"/>
      <c r="AA15" s="244"/>
      <c r="AB15" s="202"/>
    </row>
    <row r="16" spans="1:29" ht="21">
      <c r="A16" s="489" t="s">
        <v>200</v>
      </c>
      <c r="B16" s="180"/>
      <c r="C16" s="180"/>
      <c r="D16" s="180"/>
      <c r="E16" s="180"/>
      <c r="F16" s="180"/>
      <c r="G16" s="180"/>
      <c r="H16" s="180"/>
      <c r="I16" s="180"/>
      <c r="J16" s="180"/>
      <c r="K16" s="180"/>
      <c r="L16" s="180"/>
      <c r="M16" s="180"/>
      <c r="N16" s="180"/>
      <c r="O16" s="116"/>
      <c r="P16" s="179"/>
      <c r="Q16" s="179"/>
      <c r="R16" s="179"/>
      <c r="S16" s="293"/>
      <c r="T16" s="4"/>
      <c r="U16" s="4"/>
      <c r="V16" s="4"/>
      <c r="W16" s="4"/>
      <c r="X16" s="88"/>
      <c r="Y16" s="88"/>
      <c r="Z16" s="85"/>
      <c r="AA16" s="103"/>
      <c r="AB16" s="244"/>
      <c r="AC16" s="202"/>
    </row>
    <row r="17" spans="1:29" ht="22.15" customHeight="1">
      <c r="A17" s="1308" t="s">
        <v>107</v>
      </c>
      <c r="B17" s="1574"/>
      <c r="C17" s="1574"/>
      <c r="D17" s="1574"/>
      <c r="E17" s="1574"/>
      <c r="F17" s="1574"/>
      <c r="G17" s="1574"/>
      <c r="H17" s="1574"/>
      <c r="I17" s="1574"/>
      <c r="J17" s="1574"/>
      <c r="K17" s="1574"/>
      <c r="L17" s="1574"/>
      <c r="M17" s="1574"/>
      <c r="N17" s="1574"/>
      <c r="P17" s="1574" t="s">
        <v>130</v>
      </c>
      <c r="Q17" s="1574"/>
      <c r="R17" s="1574"/>
      <c r="S17" s="1574"/>
      <c r="T17" s="1574"/>
      <c r="U17" s="1574"/>
      <c r="V17" s="1574"/>
      <c r="W17" s="1574"/>
      <c r="X17" s="1574"/>
      <c r="Y17" s="1574"/>
      <c r="Z17" s="1574"/>
      <c r="AA17" s="1574"/>
      <c r="AB17" s="1574"/>
      <c r="AC17" s="1574"/>
    </row>
    <row r="18" spans="1:29" s="1" customFormat="1" ht="22.15" customHeight="1">
      <c r="A18" s="1572" t="s">
        <v>191</v>
      </c>
      <c r="B18" s="1573"/>
      <c r="C18" s="1573"/>
      <c r="D18" s="1573"/>
      <c r="E18" s="1573"/>
      <c r="F18" s="1573"/>
      <c r="G18" s="1573"/>
      <c r="H18" s="1573"/>
      <c r="I18" s="1573"/>
      <c r="J18" s="1573"/>
      <c r="K18" s="1573"/>
      <c r="L18" s="1573"/>
      <c r="M18" s="1573"/>
      <c r="N18" s="1573"/>
      <c r="O18" s="478"/>
      <c r="P18" s="1547" t="s">
        <v>145</v>
      </c>
      <c r="Q18" s="1547"/>
      <c r="R18" s="1547"/>
      <c r="S18" s="1547"/>
      <c r="T18" s="1547"/>
      <c r="U18" s="1547"/>
      <c r="V18" s="1547"/>
      <c r="W18" s="1547"/>
      <c r="X18" s="1547"/>
      <c r="Y18" s="1547"/>
      <c r="Z18" s="1550"/>
      <c r="AA18" s="1547"/>
      <c r="AB18" s="1547"/>
      <c r="AC18" s="1547"/>
    </row>
    <row r="19" spans="1:29" s="1" customFormat="1" ht="22.15" customHeight="1">
      <c r="A19" s="1573"/>
      <c r="B19" s="1573"/>
      <c r="C19" s="1573"/>
      <c r="D19" s="1573"/>
      <c r="E19" s="1573"/>
      <c r="F19" s="1573"/>
      <c r="G19" s="1573"/>
      <c r="H19" s="1573"/>
      <c r="I19" s="1573"/>
      <c r="J19" s="1573"/>
      <c r="K19" s="1573"/>
      <c r="L19" s="1573"/>
      <c r="M19" s="1573"/>
      <c r="N19" s="1573"/>
      <c r="O19" s="293"/>
      <c r="P19" s="1547"/>
      <c r="Q19" s="1547"/>
      <c r="R19" s="1547"/>
      <c r="S19" s="1547"/>
      <c r="T19" s="1547"/>
      <c r="U19" s="1547"/>
      <c r="V19" s="1547"/>
      <c r="W19" s="1547"/>
      <c r="X19" s="1547"/>
      <c r="Y19" s="1547"/>
      <c r="Z19" s="1547"/>
      <c r="AA19" s="1547"/>
      <c r="AB19" s="1547"/>
      <c r="AC19" s="1547"/>
    </row>
    <row r="20" spans="1:29" s="3" customFormat="1" ht="22.15" customHeight="1">
      <c r="A20" s="1573"/>
      <c r="B20" s="1573"/>
      <c r="C20" s="1573"/>
      <c r="D20" s="1573"/>
      <c r="E20" s="1573"/>
      <c r="F20" s="1573"/>
      <c r="G20" s="1573"/>
      <c r="H20" s="1573"/>
      <c r="I20" s="1573"/>
      <c r="J20" s="1573"/>
      <c r="K20" s="1573"/>
      <c r="L20" s="1573"/>
      <c r="M20" s="1573"/>
      <c r="N20" s="1573"/>
      <c r="O20" s="479"/>
      <c r="P20" s="1547"/>
      <c r="Q20" s="1547"/>
      <c r="R20" s="1547"/>
      <c r="S20" s="1547"/>
      <c r="T20" s="1547"/>
      <c r="U20" s="1547"/>
      <c r="V20" s="1547"/>
      <c r="W20" s="1547"/>
      <c r="X20" s="1547"/>
      <c r="Y20" s="1547"/>
      <c r="Z20" s="1547"/>
      <c r="AA20" s="1547"/>
      <c r="AB20" s="1547"/>
      <c r="AC20" s="1547"/>
    </row>
    <row r="21" spans="1:29" s="3" customFormat="1" ht="22.15" customHeight="1">
      <c r="A21" s="1573"/>
      <c r="B21" s="1573"/>
      <c r="C21" s="1573"/>
      <c r="D21" s="1573"/>
      <c r="E21" s="1573"/>
      <c r="F21" s="1573"/>
      <c r="G21" s="1573"/>
      <c r="H21" s="1573"/>
      <c r="I21" s="1573"/>
      <c r="J21" s="1573"/>
      <c r="K21" s="1573"/>
      <c r="L21" s="1573"/>
      <c r="M21" s="1573"/>
      <c r="N21" s="1573"/>
      <c r="O21" s="479"/>
      <c r="P21" s="1547"/>
      <c r="Q21" s="1547"/>
      <c r="R21" s="1547"/>
      <c r="S21" s="1547"/>
      <c r="T21" s="1547"/>
      <c r="U21" s="1547"/>
      <c r="V21" s="1547"/>
      <c r="W21" s="1547"/>
      <c r="X21" s="1547"/>
      <c r="Y21" s="1547"/>
      <c r="Z21" s="1547"/>
      <c r="AA21" s="1547"/>
      <c r="AB21" s="1547"/>
      <c r="AC21" s="1547"/>
    </row>
    <row r="22" spans="1:29" s="3" customFormat="1" ht="22.15" customHeight="1">
      <c r="A22" s="1573"/>
      <c r="B22" s="1573"/>
      <c r="C22" s="1573"/>
      <c r="D22" s="1573"/>
      <c r="E22" s="1573"/>
      <c r="F22" s="1573"/>
      <c r="G22" s="1573"/>
      <c r="H22" s="1573"/>
      <c r="I22" s="1573"/>
      <c r="J22" s="1573"/>
      <c r="K22" s="1573"/>
      <c r="L22" s="1573"/>
      <c r="M22" s="1573"/>
      <c r="N22" s="1573"/>
      <c r="O22" s="479"/>
      <c r="P22" s="1547"/>
      <c r="Q22" s="1547"/>
      <c r="R22" s="1547"/>
      <c r="S22" s="1547"/>
      <c r="T22" s="1547"/>
      <c r="U22" s="1547"/>
      <c r="V22" s="1547"/>
      <c r="W22" s="1547"/>
      <c r="X22" s="1547"/>
      <c r="Y22" s="1547"/>
      <c r="Z22" s="1547"/>
      <c r="AA22" s="1547"/>
      <c r="AB22" s="1547"/>
      <c r="AC22" s="1547"/>
    </row>
    <row r="23" spans="1:29" ht="22.15" customHeight="1">
      <c r="A23" s="1573"/>
      <c r="B23" s="1573"/>
      <c r="C23" s="1573"/>
      <c r="D23" s="1573"/>
      <c r="E23" s="1573"/>
      <c r="F23" s="1573"/>
      <c r="G23" s="1573"/>
      <c r="H23" s="1573"/>
      <c r="I23" s="1573"/>
      <c r="J23" s="1573"/>
      <c r="K23" s="1573"/>
      <c r="L23" s="1573"/>
      <c r="M23" s="1573"/>
      <c r="N23" s="1573"/>
      <c r="O23" s="477"/>
      <c r="P23" s="1547"/>
      <c r="Q23" s="1547"/>
      <c r="R23" s="1547"/>
      <c r="S23" s="1547"/>
      <c r="T23" s="1547"/>
      <c r="U23" s="1547"/>
      <c r="V23" s="1547"/>
      <c r="W23" s="1547"/>
      <c r="X23" s="1547"/>
      <c r="Y23" s="1547"/>
      <c r="Z23" s="1547"/>
      <c r="AA23" s="1547"/>
      <c r="AB23" s="1547"/>
      <c r="AC23" s="1547"/>
    </row>
    <row r="24" spans="1:29" ht="22.15" customHeight="1">
      <c r="A24" s="1573"/>
      <c r="B24" s="1573"/>
      <c r="C24" s="1573"/>
      <c r="D24" s="1573"/>
      <c r="E24" s="1573"/>
      <c r="F24" s="1573"/>
      <c r="G24" s="1573"/>
      <c r="H24" s="1573"/>
      <c r="I24" s="1573"/>
      <c r="J24" s="1573"/>
      <c r="K24" s="1573"/>
      <c r="L24" s="1573"/>
      <c r="M24" s="1573"/>
      <c r="N24" s="1573"/>
      <c r="O24" s="477"/>
      <c r="P24" s="1547"/>
      <c r="Q24" s="1547"/>
      <c r="R24" s="1547"/>
      <c r="S24" s="1547"/>
      <c r="T24" s="1547"/>
      <c r="U24" s="1547"/>
      <c r="V24" s="1547"/>
      <c r="W24" s="1547"/>
      <c r="X24" s="1547"/>
      <c r="Y24" s="1547"/>
      <c r="Z24" s="1547"/>
      <c r="AA24" s="1547"/>
      <c r="AB24" s="1547"/>
      <c r="AC24" s="1547"/>
    </row>
    <row r="25" spans="1:29" ht="22.15" customHeight="1">
      <c r="A25" s="1573"/>
      <c r="B25" s="1573"/>
      <c r="C25" s="1573"/>
      <c r="D25" s="1573"/>
      <c r="E25" s="1573"/>
      <c r="F25" s="1573"/>
      <c r="G25" s="1573"/>
      <c r="H25" s="1573"/>
      <c r="I25" s="1573"/>
      <c r="J25" s="1573"/>
      <c r="K25" s="1573"/>
      <c r="L25" s="1573"/>
      <c r="M25" s="1573"/>
      <c r="N25" s="1573"/>
      <c r="O25" s="477"/>
      <c r="P25" s="1547"/>
      <c r="Q25" s="1547"/>
      <c r="R25" s="1547"/>
      <c r="S25" s="1547"/>
      <c r="T25" s="1547"/>
      <c r="U25" s="1547"/>
      <c r="V25" s="1547"/>
      <c r="W25" s="1547"/>
      <c r="X25" s="1547"/>
      <c r="Y25" s="1547"/>
      <c r="Z25" s="1547"/>
      <c r="AA25" s="1547"/>
      <c r="AB25" s="1547"/>
      <c r="AC25" s="1547"/>
    </row>
    <row r="26" spans="1:29" ht="13" customHeight="1">
      <c r="A26" s="13"/>
      <c r="B26" s="30"/>
      <c r="C26" s="30"/>
      <c r="D26" s="30"/>
      <c r="E26" s="30"/>
      <c r="F26" s="29"/>
      <c r="G26" s="29"/>
      <c r="H26" s="31"/>
      <c r="I26" s="31"/>
      <c r="J26" s="31"/>
      <c r="K26" s="31"/>
      <c r="L26" s="31"/>
      <c r="M26" s="31"/>
      <c r="N26" s="31"/>
      <c r="O26" s="31"/>
      <c r="P26" s="32"/>
      <c r="Q26" s="32"/>
      <c r="R26" s="8"/>
      <c r="S26" s="5"/>
      <c r="T26" s="4"/>
      <c r="U26" s="4"/>
      <c r="V26" s="4"/>
      <c r="W26" s="4"/>
      <c r="X26" s="4"/>
      <c r="Y26" s="4"/>
    </row>
    <row r="27" spans="1:29" ht="22.15" customHeight="1">
      <c r="A27" s="932" t="s">
        <v>41</v>
      </c>
      <c r="B27" s="932"/>
      <c r="C27" s="932"/>
      <c r="D27" s="932"/>
      <c r="E27" s="932"/>
      <c r="F27" s="932"/>
      <c r="G27" s="932"/>
      <c r="H27" s="932"/>
      <c r="I27" s="932"/>
      <c r="J27" s="932"/>
      <c r="K27" s="932"/>
      <c r="L27" s="932"/>
      <c r="M27" s="932"/>
      <c r="N27" s="932"/>
      <c r="O27" s="932"/>
      <c r="P27" s="932"/>
      <c r="Q27" s="932"/>
      <c r="R27" s="932"/>
      <c r="S27" s="932"/>
      <c r="T27" s="932"/>
      <c r="U27" s="932"/>
      <c r="V27" s="932"/>
      <c r="W27" s="932"/>
      <c r="X27" s="932"/>
      <c r="Y27" s="932"/>
      <c r="Z27" s="932"/>
      <c r="AA27" s="932"/>
      <c r="AB27" s="932"/>
      <c r="AC27" s="932"/>
    </row>
    <row r="28" spans="1:29" ht="22.15" customHeight="1">
      <c r="A28" s="923" t="s">
        <v>42</v>
      </c>
      <c r="B28" s="923"/>
      <c r="C28" s="923"/>
      <c r="D28" s="923"/>
      <c r="E28" s="923"/>
      <c r="F28" s="923"/>
      <c r="G28" s="923"/>
      <c r="H28" s="923"/>
      <c r="I28" s="923"/>
      <c r="J28" s="923"/>
      <c r="K28" s="923"/>
      <c r="L28" s="923"/>
      <c r="M28" s="923"/>
      <c r="N28" s="923"/>
      <c r="O28" s="923"/>
      <c r="P28" s="923"/>
      <c r="Q28" s="923"/>
      <c r="R28" s="923"/>
      <c r="S28" s="923"/>
      <c r="T28" s="923"/>
      <c r="U28" s="923"/>
      <c r="V28" s="923"/>
      <c r="W28" s="923"/>
      <c r="X28" s="923"/>
      <c r="Y28" s="923"/>
      <c r="Z28" s="923"/>
      <c r="AA28" s="923"/>
      <c r="AB28" s="923"/>
      <c r="AC28" s="923"/>
    </row>
    <row r="29" spans="1:29" ht="18" customHeight="1">
      <c r="A29" s="924" t="s">
        <v>43</v>
      </c>
      <c r="B29" s="924"/>
      <c r="C29" s="924"/>
      <c r="D29" s="924"/>
      <c r="E29" s="924"/>
      <c r="F29" s="924"/>
      <c r="G29" s="924"/>
      <c r="H29" s="924"/>
      <c r="I29" s="924"/>
      <c r="J29" s="924"/>
      <c r="K29" s="924"/>
      <c r="L29" s="924"/>
      <c r="M29" s="924"/>
      <c r="N29" s="924"/>
      <c r="O29" s="924"/>
      <c r="P29" s="924"/>
      <c r="Q29" s="924"/>
      <c r="R29" s="924"/>
      <c r="S29" s="924"/>
      <c r="T29" s="924"/>
      <c r="U29" s="924"/>
      <c r="V29" s="924"/>
      <c r="W29" s="924"/>
      <c r="X29" s="924"/>
      <c r="Y29" s="924"/>
      <c r="Z29" s="924"/>
      <c r="AA29" s="924"/>
      <c r="AB29" s="924"/>
      <c r="AC29" s="924"/>
    </row>
    <row r="30" spans="1:29" ht="18" customHeight="1"/>
  </sheetData>
  <mergeCells count="88">
    <mergeCell ref="B9:E9"/>
    <mergeCell ref="F9:G9"/>
    <mergeCell ref="H9:I9"/>
    <mergeCell ref="J9:K9"/>
    <mergeCell ref="L9:M9"/>
    <mergeCell ref="B10:E10"/>
    <mergeCell ref="F10:G10"/>
    <mergeCell ref="H10:I10"/>
    <mergeCell ref="J10:K10"/>
    <mergeCell ref="L10:M10"/>
    <mergeCell ref="P17:AC17"/>
    <mergeCell ref="A27:AC27"/>
    <mergeCell ref="A28:AC28"/>
    <mergeCell ref="L11:M11"/>
    <mergeCell ref="N11:O11"/>
    <mergeCell ref="B13:E13"/>
    <mergeCell ref="F13:G13"/>
    <mergeCell ref="H13:I13"/>
    <mergeCell ref="J13:K13"/>
    <mergeCell ref="L13:M13"/>
    <mergeCell ref="N13:O13"/>
    <mergeCell ref="P13:Q13"/>
    <mergeCell ref="B14:E14"/>
    <mergeCell ref="F14:G14"/>
    <mergeCell ref="H14:I14"/>
    <mergeCell ref="J14:K14"/>
    <mergeCell ref="A29:AC29"/>
    <mergeCell ref="A18:N25"/>
    <mergeCell ref="A17:N17"/>
    <mergeCell ref="P11:Q11"/>
    <mergeCell ref="B12:E12"/>
    <mergeCell ref="F12:G12"/>
    <mergeCell ref="H12:I12"/>
    <mergeCell ref="J12:K12"/>
    <mergeCell ref="L12:M12"/>
    <mergeCell ref="N12:O12"/>
    <mergeCell ref="P12:Q12"/>
    <mergeCell ref="B11:E11"/>
    <mergeCell ref="F11:G11"/>
    <mergeCell ref="H11:I11"/>
    <mergeCell ref="J11:K11"/>
    <mergeCell ref="P18:AC25"/>
    <mergeCell ref="B8:E8"/>
    <mergeCell ref="F8:G8"/>
    <mergeCell ref="H8:I8"/>
    <mergeCell ref="J8:K8"/>
    <mergeCell ref="L8:M8"/>
    <mergeCell ref="B6:E6"/>
    <mergeCell ref="F6:G6"/>
    <mergeCell ref="H6:I6"/>
    <mergeCell ref="J6:K6"/>
    <mergeCell ref="L6:M6"/>
    <mergeCell ref="A1:AC1"/>
    <mergeCell ref="Z2:AC2"/>
    <mergeCell ref="A3:I3"/>
    <mergeCell ref="J3:AC3"/>
    <mergeCell ref="B4:E4"/>
    <mergeCell ref="F4:G4"/>
    <mergeCell ref="H4:I4"/>
    <mergeCell ref="J4:K4"/>
    <mergeCell ref="L4:M4"/>
    <mergeCell ref="N4:O4"/>
    <mergeCell ref="P4:Q4"/>
    <mergeCell ref="B5:E5"/>
    <mergeCell ref="F5:G5"/>
    <mergeCell ref="H5:I5"/>
    <mergeCell ref="J5:K5"/>
    <mergeCell ref="L5:M5"/>
    <mergeCell ref="B7:E7"/>
    <mergeCell ref="F7:G7"/>
    <mergeCell ref="H7:I7"/>
    <mergeCell ref="J7:K7"/>
    <mergeCell ref="L7:M7"/>
    <mergeCell ref="L14:M14"/>
    <mergeCell ref="N14:O14"/>
    <mergeCell ref="P14:Q14"/>
    <mergeCell ref="N5:O5"/>
    <mergeCell ref="P7:Q7"/>
    <mergeCell ref="N7:O7"/>
    <mergeCell ref="P5:Q5"/>
    <mergeCell ref="P6:Q6"/>
    <mergeCell ref="N8:O8"/>
    <mergeCell ref="P8:Q8"/>
    <mergeCell ref="N6:O6"/>
    <mergeCell ref="P9:Q9"/>
    <mergeCell ref="N10:O10"/>
    <mergeCell ref="P10:Q10"/>
    <mergeCell ref="N9:O9"/>
  </mergeCells>
  <phoneticPr fontId="1"/>
  <conditionalFormatting sqref="A5">
    <cfRule type="containsText" dxfId="137" priority="22" operator="containsText" text="●">
      <formula>NOT(ISERROR(SEARCH("●",A5)))</formula>
    </cfRule>
    <cfRule type="containsText" dxfId="136" priority="23" operator="containsText" text="×">
      <formula>NOT(ISERROR(SEARCH("×",A5)))</formula>
    </cfRule>
    <cfRule type="containsText" dxfId="135" priority="24" operator="containsText" text="▲">
      <formula>NOT(ISERROR(SEARCH("▲",A5)))</formula>
    </cfRule>
    <cfRule type="containsText" dxfId="134" priority="26" operator="containsText" text="×">
      <formula>NOT(ISERROR(SEARCH("×",A5)))</formula>
    </cfRule>
    <cfRule type="containsText" dxfId="133" priority="27" operator="containsText" text="▲">
      <formula>NOT(ISERROR(SEARCH("▲",A5)))</formula>
    </cfRule>
  </conditionalFormatting>
  <conditionalFormatting sqref="A5:A6">
    <cfRule type="containsText" dxfId="132" priority="28" operator="containsText" text="●">
      <formula>NOT(ISERROR(SEARCH("●",A5)))</formula>
    </cfRule>
  </conditionalFormatting>
  <conditionalFormatting sqref="A6">
    <cfRule type="containsText" dxfId="131" priority="43" operator="containsText" text="×">
      <formula>NOT(ISERROR(SEARCH("×",A6)))</formula>
    </cfRule>
    <cfRule type="containsText" dxfId="130" priority="44" operator="containsText" text="▲">
      <formula>NOT(ISERROR(SEARCH("▲",A6)))</formula>
    </cfRule>
    <cfRule type="containsText" dxfId="129" priority="45" operator="containsText" text="×">
      <formula>NOT(ISERROR(SEARCH("×",A6)))</formula>
    </cfRule>
  </conditionalFormatting>
  <conditionalFormatting sqref="A8">
    <cfRule type="containsText" dxfId="128" priority="29" operator="containsText" text="●">
      <formula>NOT(ISERROR(SEARCH("●",A8)))</formula>
    </cfRule>
    <cfRule type="containsText" dxfId="127" priority="30" operator="containsText" text="×">
      <formula>NOT(ISERROR(SEARCH("×",A8)))</formula>
    </cfRule>
    <cfRule type="containsText" dxfId="126" priority="31" operator="containsText" text="▲">
      <formula>NOT(ISERROR(SEARCH("▲",A8)))</formula>
    </cfRule>
    <cfRule type="containsText" dxfId="125" priority="32" operator="containsText" text="●">
      <formula>NOT(ISERROR(SEARCH("●",A8)))</formula>
    </cfRule>
    <cfRule type="containsText" dxfId="124" priority="33" operator="containsText" text="×">
      <formula>NOT(ISERROR(SEARCH("×",A8)))</formula>
    </cfRule>
    <cfRule type="containsText" dxfId="123" priority="34" operator="containsText" text="▲">
      <formula>NOT(ISERROR(SEARCH("▲",A8)))</formula>
    </cfRule>
  </conditionalFormatting>
  <conditionalFormatting sqref="A5:E5">
    <cfRule type="containsText" dxfId="122" priority="25" operator="containsText" text="●">
      <formula>NOT(ISERROR(SEARCH("●",A5)))</formula>
    </cfRule>
  </conditionalFormatting>
  <conditionalFormatting sqref="A6:E7">
    <cfRule type="containsText" dxfId="121" priority="46" operator="containsText" text="●">
      <formula>NOT(ISERROR(SEARCH("●",A6)))</formula>
    </cfRule>
  </conditionalFormatting>
  <conditionalFormatting sqref="A7:E7 B8:E8">
    <cfRule type="containsText" dxfId="120" priority="48" operator="containsText" text="×">
      <formula>NOT(ISERROR(SEARCH("×",A7)))</formula>
    </cfRule>
    <cfRule type="containsText" dxfId="119" priority="49" operator="containsText" text="▲">
      <formula>NOT(ISERROR(SEARCH("▲",A7)))</formula>
    </cfRule>
  </conditionalFormatting>
  <conditionalFormatting sqref="A8:E11 A6:A9">
    <cfRule type="containsText" dxfId="118" priority="35" operator="containsText" text="●">
      <formula>NOT(ISERROR(SEARCH("●",A6)))</formula>
    </cfRule>
  </conditionalFormatting>
  <conditionalFormatting sqref="A9:E11 A7:A9">
    <cfRule type="containsText" dxfId="117" priority="37" operator="containsText" text="×">
      <formula>NOT(ISERROR(SEARCH("×",A7)))</formula>
    </cfRule>
    <cfRule type="containsText" dxfId="116" priority="38" operator="containsText" text="▲">
      <formula>NOT(ISERROR(SEARCH("▲",A7)))</formula>
    </cfRule>
  </conditionalFormatting>
  <conditionalFormatting sqref="A12:E14">
    <cfRule type="containsText" dxfId="115" priority="13" operator="containsText" text="●">
      <formula>NOT(ISERROR(SEARCH("●",A12)))</formula>
    </cfRule>
    <cfRule type="containsText" dxfId="114" priority="14" operator="containsText" text="×">
      <formula>NOT(ISERROR(SEARCH("×",A12)))</formula>
    </cfRule>
    <cfRule type="containsText" dxfId="113" priority="15" operator="containsText" text="▲">
      <formula>NOT(ISERROR(SEARCH("▲",A12)))</formula>
    </cfRule>
  </conditionalFormatting>
  <conditionalFormatting sqref="B5:E6">
    <cfRule type="containsText" dxfId="112" priority="51" operator="containsText" text="×">
      <formula>NOT(ISERROR(SEARCH("×",B5)))</formula>
    </cfRule>
    <cfRule type="containsText" dxfId="111" priority="52" operator="containsText" text="▲">
      <formula>NOT(ISERROR(SEARCH("▲",B5)))</formula>
    </cfRule>
  </conditionalFormatting>
  <conditionalFormatting sqref="A6">
    <cfRule type="containsText" dxfId="110" priority="4" operator="containsText" text="●">
      <formula>NOT(ISERROR(SEARCH("●",A6)))</formula>
    </cfRule>
    <cfRule type="containsText" dxfId="109" priority="5" operator="containsText" text="×">
      <formula>NOT(ISERROR(SEARCH("×",A6)))</formula>
    </cfRule>
    <cfRule type="containsText" dxfId="108" priority="6" operator="containsText" text="▲">
      <formula>NOT(ISERROR(SEARCH("▲",A6)))</formula>
    </cfRule>
    <cfRule type="containsText" dxfId="107" priority="7" operator="containsText" text="●">
      <formula>NOT(ISERROR(SEARCH("●",A6)))</formula>
    </cfRule>
    <cfRule type="containsText" dxfId="106" priority="8" operator="containsText" text="×">
      <formula>NOT(ISERROR(SEARCH("×",A6)))</formula>
    </cfRule>
    <cfRule type="containsText" dxfId="105" priority="9" operator="containsText" text="▲">
      <formula>NOT(ISERROR(SEARCH("▲",A6)))</formula>
    </cfRule>
  </conditionalFormatting>
  <conditionalFormatting sqref="A5">
    <cfRule type="containsText" dxfId="104" priority="10" operator="containsText" text="●">
      <formula>NOT(ISERROR(SEARCH("●",A5)))</formula>
    </cfRule>
  </conditionalFormatting>
  <conditionalFormatting sqref="A5">
    <cfRule type="containsText" dxfId="103" priority="11" operator="containsText" text="×">
      <formula>NOT(ISERROR(SEARCH("×",A5)))</formula>
    </cfRule>
    <cfRule type="containsText" dxfId="102" priority="12" operator="containsText" text="▲">
      <formula>NOT(ISERROR(SEARCH("▲",A5)))</formula>
    </cfRule>
  </conditionalFormatting>
  <conditionalFormatting sqref="A10:A11">
    <cfRule type="containsText" dxfId="101" priority="1" operator="containsText" text="●">
      <formula>NOT(ISERROR(SEARCH("●",A10)))</formula>
    </cfRule>
    <cfRule type="containsText" dxfId="100" priority="2" operator="containsText" text="×">
      <formula>NOT(ISERROR(SEARCH("×",A10)))</formula>
    </cfRule>
    <cfRule type="containsText" dxfId="99" priority="3" operator="containsText" text="▲">
      <formula>NOT(ISERROR(SEARCH("▲",A10)))</formula>
    </cfRule>
  </conditionalFormatting>
  <hyperlinks>
    <hyperlink ref="S5:AA6" r:id="rId1" display="【重要】"/>
    <hyperlink ref="S8:AA10" r:id="rId2" display="【推奨】"/>
    <hyperlink ref="S11:AA11" r:id="rId3" display="【推奨】"/>
    <hyperlink ref="S4:S5" r:id="rId4" display="【重要】"/>
    <hyperlink ref="S7" r:id="rId5"/>
    <hyperlink ref="S8" r:id="rId6" display="【推奨】"/>
    <hyperlink ref="S5" r:id="rId7"/>
  </hyperlinks>
  <pageMargins left="0" right="0.19685039370078741" top="0" bottom="0" header="0" footer="0"/>
  <pageSetup paperSize="9" scale="88" orientation="landscape" r:id="rId8"/>
  <drawing r:id="rId9"/>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tabColor theme="9"/>
    <pageSetUpPr fitToPage="1"/>
  </sheetPr>
  <dimension ref="A1:AC28"/>
  <sheetViews>
    <sheetView showWhiteSpace="0" view="pageBreakPreview" zoomScaleNormal="80" zoomScaleSheetLayoutView="100" zoomScalePageLayoutView="10" workbookViewId="0">
      <selection activeCell="AH14" sqref="AH14"/>
    </sheetView>
  </sheetViews>
  <sheetFormatPr defaultColWidth="9" defaultRowHeight="13"/>
  <cols>
    <col min="1" max="24" width="5.6328125" style="88" customWidth="1"/>
    <col min="25" max="25" width="4.90625" style="88" customWidth="1"/>
    <col min="26" max="26" width="5.6328125" style="88" customWidth="1"/>
    <col min="27" max="27" width="6.26953125" style="88" customWidth="1"/>
    <col min="28" max="28" width="1" style="88" customWidth="1"/>
    <col min="29" max="29" width="5.90625" style="88" customWidth="1"/>
    <col min="30" max="16384" width="9" style="88"/>
  </cols>
  <sheetData>
    <row r="1" spans="1:29" ht="66" customHeight="1">
      <c r="A1" s="987" t="s">
        <v>131</v>
      </c>
      <c r="B1" s="987"/>
      <c r="C1" s="987"/>
      <c r="D1" s="987"/>
      <c r="E1" s="987"/>
      <c r="F1" s="987"/>
      <c r="G1" s="987"/>
      <c r="H1" s="987"/>
      <c r="I1" s="987"/>
      <c r="J1" s="987"/>
      <c r="K1" s="987"/>
      <c r="L1" s="987"/>
      <c r="M1" s="987"/>
      <c r="N1" s="987"/>
      <c r="O1" s="987"/>
      <c r="P1" s="987"/>
      <c r="Q1" s="987"/>
      <c r="R1" s="987"/>
      <c r="S1" s="987"/>
      <c r="T1" s="987"/>
      <c r="U1" s="987"/>
      <c r="V1" s="987"/>
      <c r="W1" s="987"/>
      <c r="X1" s="987"/>
      <c r="Y1" s="987"/>
      <c r="Z1" s="987"/>
      <c r="AA1" s="987"/>
      <c r="AB1" s="987"/>
      <c r="AC1" s="987"/>
    </row>
    <row r="2" spans="1:29" ht="22.15" customHeight="1">
      <c r="A2" s="81"/>
      <c r="Y2" s="117" t="s">
        <v>45</v>
      </c>
      <c r="Z2" s="988">
        <f ca="1">TODAY()</f>
        <v>46303</v>
      </c>
      <c r="AA2" s="988"/>
      <c r="AB2" s="988"/>
      <c r="AC2" s="988"/>
    </row>
    <row r="3" spans="1:29" ht="22.15" customHeight="1">
      <c r="A3" s="1546" t="s">
        <v>492</v>
      </c>
      <c r="B3" s="1546"/>
      <c r="C3" s="1546"/>
      <c r="D3" s="1546"/>
      <c r="E3" s="1546"/>
      <c r="F3" s="1546"/>
      <c r="G3" s="1546"/>
      <c r="H3" s="1546"/>
      <c r="I3" s="1546"/>
      <c r="J3" s="1112" t="s">
        <v>39</v>
      </c>
      <c r="K3" s="1112"/>
      <c r="L3" s="1112"/>
      <c r="M3" s="1112"/>
      <c r="N3" s="1112"/>
      <c r="O3" s="1112"/>
      <c r="P3" s="1112"/>
      <c r="Q3" s="1112"/>
      <c r="R3" s="1112"/>
      <c r="S3" s="1112"/>
      <c r="T3" s="1112"/>
      <c r="U3" s="1112"/>
      <c r="V3" s="1112"/>
      <c r="W3" s="1112"/>
      <c r="X3" s="1112"/>
      <c r="Y3" s="1112"/>
      <c r="Z3" s="1112"/>
      <c r="AA3" s="1112"/>
      <c r="AB3" s="1112"/>
      <c r="AC3" s="1112"/>
    </row>
    <row r="4" spans="1:29" s="1" customFormat="1" ht="22.15" customHeight="1">
      <c r="A4" s="107" t="s">
        <v>40</v>
      </c>
      <c r="B4" s="986" t="s">
        <v>0</v>
      </c>
      <c r="C4" s="986"/>
      <c r="D4" s="986"/>
      <c r="E4" s="986"/>
      <c r="F4" s="986" t="s">
        <v>1</v>
      </c>
      <c r="G4" s="986"/>
      <c r="H4" s="986" t="s">
        <v>69</v>
      </c>
      <c r="I4" s="986"/>
      <c r="J4" s="986" t="s">
        <v>71</v>
      </c>
      <c r="K4" s="986"/>
      <c r="L4" s="986" t="s">
        <v>70</v>
      </c>
      <c r="M4" s="986"/>
      <c r="N4" s="986" t="s">
        <v>13</v>
      </c>
      <c r="O4" s="986"/>
      <c r="P4" s="986" t="s">
        <v>3</v>
      </c>
      <c r="Q4" s="986"/>
      <c r="R4" s="310"/>
      <c r="S4" s="284" t="s">
        <v>136</v>
      </c>
      <c r="T4" s="269"/>
      <c r="U4" s="269"/>
      <c r="V4" s="269"/>
      <c r="W4" s="269"/>
      <c r="X4" s="269"/>
      <c r="Y4" s="269"/>
      <c r="Z4" s="269"/>
      <c r="AA4" s="269"/>
      <c r="AB4" s="299"/>
      <c r="AC4" s="272"/>
    </row>
    <row r="5" spans="1:29" ht="22.15" customHeight="1">
      <c r="A5" s="720"/>
      <c r="B5" s="1582" t="str">
        <f>トータル!B214</f>
        <v>SUNRISE DRAGON</v>
      </c>
      <c r="C5" s="1582"/>
      <c r="D5" s="1582"/>
      <c r="E5" s="1582"/>
      <c r="F5" s="1022" t="str">
        <f>トータル!C214</f>
        <v>2624S</v>
      </c>
      <c r="G5" s="1022"/>
      <c r="H5" s="1022" t="str">
        <f>トータル!D214&amp;""</f>
        <v>10/11-11</v>
      </c>
      <c r="I5" s="1022"/>
      <c r="J5" s="1022" t="str">
        <f>トータル!F214&amp;""</f>
        <v>10/06</v>
      </c>
      <c r="K5" s="1022"/>
      <c r="L5" s="1022" t="str">
        <f>トータル!H214&amp;""</f>
        <v>10/06</v>
      </c>
      <c r="M5" s="1022"/>
      <c r="N5" s="1022" t="str">
        <f>トータル!I214&amp;""</f>
        <v>10/19</v>
      </c>
      <c r="O5" s="1022"/>
      <c r="P5" s="1022" t="str">
        <f>トータル!K214&amp;""</f>
        <v>SITC</v>
      </c>
      <c r="Q5" s="1022"/>
      <c r="R5" s="310"/>
      <c r="S5" s="400" t="s">
        <v>132</v>
      </c>
      <c r="T5" s="284"/>
      <c r="U5" s="284"/>
      <c r="V5" s="284"/>
      <c r="W5" s="284"/>
      <c r="X5" s="284"/>
      <c r="Y5" s="284"/>
      <c r="Z5" s="294"/>
      <c r="AA5" s="294"/>
      <c r="AB5" s="299"/>
      <c r="AC5" s="251"/>
    </row>
    <row r="6" spans="1:29" ht="22.15" customHeight="1">
      <c r="A6" s="685" t="s">
        <v>119</v>
      </c>
      <c r="B6" s="1579" t="str">
        <f>トータル!B215</f>
        <v>SITC XIN</v>
      </c>
      <c r="C6" s="1580"/>
      <c r="D6" s="1580"/>
      <c r="E6" s="1581"/>
      <c r="F6" s="972" t="str">
        <f>トータル!C215</f>
        <v>2624S</v>
      </c>
      <c r="G6" s="974"/>
      <c r="H6" s="972" t="str">
        <f>トータル!D215&amp;""</f>
        <v>10/18-18</v>
      </c>
      <c r="I6" s="974"/>
      <c r="J6" s="972" t="str">
        <f>トータル!F215&amp;""</f>
        <v>10/13</v>
      </c>
      <c r="K6" s="974"/>
      <c r="L6" s="972" t="str">
        <f>トータル!H215&amp;""</f>
        <v>10/13</v>
      </c>
      <c r="M6" s="974"/>
      <c r="N6" s="972" t="str">
        <f>トータル!I215&amp;""</f>
        <v>10/26</v>
      </c>
      <c r="O6" s="974"/>
      <c r="P6" s="972" t="str">
        <f>トータル!K215&amp;""</f>
        <v>SITC</v>
      </c>
      <c r="Q6" s="974"/>
      <c r="R6" s="310"/>
      <c r="S6" s="285"/>
      <c r="T6" s="287"/>
      <c r="U6" s="287"/>
      <c r="V6" s="287"/>
      <c r="W6" s="287"/>
      <c r="X6" s="287"/>
      <c r="Y6" s="287"/>
      <c r="Z6" s="287"/>
      <c r="AA6" s="287"/>
      <c r="AB6" s="299"/>
      <c r="AC6" s="251"/>
    </row>
    <row r="7" spans="1:29" ht="22.15" customHeight="1">
      <c r="A7" s="720"/>
      <c r="B7" s="1582" t="str">
        <f>トータル!B216</f>
        <v>SITC RUNDE</v>
      </c>
      <c r="C7" s="1582"/>
      <c r="D7" s="1582"/>
      <c r="E7" s="1582"/>
      <c r="F7" s="1022" t="str">
        <f>トータル!C216</f>
        <v>2624S</v>
      </c>
      <c r="G7" s="1022"/>
      <c r="H7" s="1022" t="str">
        <f>トータル!D216&amp;""</f>
        <v>10/25-25</v>
      </c>
      <c r="I7" s="1022"/>
      <c r="J7" s="1022" t="str">
        <f>トータル!F216&amp;""</f>
        <v>10/20</v>
      </c>
      <c r="K7" s="1022"/>
      <c r="L7" s="1022" t="str">
        <f>トータル!H216&amp;""</f>
        <v>10/20</v>
      </c>
      <c r="M7" s="1022"/>
      <c r="N7" s="1022" t="str">
        <f>トータル!I216&amp;""</f>
        <v>11/02</v>
      </c>
      <c r="O7" s="1022"/>
      <c r="P7" s="1022" t="str">
        <f>トータル!K216&amp;""</f>
        <v>SITC</v>
      </c>
      <c r="Q7" s="1022"/>
      <c r="R7" s="310"/>
      <c r="S7" s="285" t="s">
        <v>133</v>
      </c>
      <c r="T7" s="287"/>
      <c r="U7" s="287"/>
      <c r="V7" s="287"/>
      <c r="W7" s="287"/>
      <c r="X7" s="287"/>
      <c r="Y7" s="287"/>
      <c r="Z7" s="287"/>
      <c r="AA7" s="287"/>
      <c r="AB7" s="299"/>
      <c r="AC7" s="251"/>
    </row>
    <row r="8" spans="1:29" ht="22.15" customHeight="1">
      <c r="A8" s="720"/>
      <c r="B8" s="1582" t="str">
        <f>トータル!B217</f>
        <v>SITC MINGDE</v>
      </c>
      <c r="C8" s="1582"/>
      <c r="D8" s="1582"/>
      <c r="E8" s="1582"/>
      <c r="F8" s="1022" t="str">
        <f>トータル!C217</f>
        <v>2622S</v>
      </c>
      <c r="G8" s="1022"/>
      <c r="H8" s="1022" t="str">
        <f>トータル!D217&amp;""</f>
        <v>11/01-01</v>
      </c>
      <c r="I8" s="1022"/>
      <c r="J8" s="1022" t="str">
        <f>トータル!F217&amp;""</f>
        <v>10/27</v>
      </c>
      <c r="K8" s="1022"/>
      <c r="L8" s="1022" t="str">
        <f>トータル!H217&amp;""</f>
        <v>10/27</v>
      </c>
      <c r="M8" s="1022"/>
      <c r="N8" s="1022" t="str">
        <f>トータル!I217&amp;""</f>
        <v>11/09</v>
      </c>
      <c r="O8" s="1022"/>
      <c r="P8" s="1022" t="str">
        <f>トータル!K217&amp;""</f>
        <v>SITC</v>
      </c>
      <c r="Q8" s="1022"/>
      <c r="R8" s="310"/>
      <c r="S8" s="285" t="s">
        <v>134</v>
      </c>
      <c r="T8" s="288"/>
      <c r="U8" s="288"/>
      <c r="V8" s="288"/>
      <c r="W8" s="288"/>
      <c r="X8" s="288"/>
      <c r="Y8" s="288"/>
      <c r="Z8" s="287"/>
      <c r="AA8" s="287"/>
      <c r="AB8" s="299"/>
      <c r="AC8" s="251"/>
    </row>
    <row r="9" spans="1:29" ht="22.15" customHeight="1">
      <c r="A9" s="720" t="s">
        <v>37</v>
      </c>
      <c r="B9" s="1582" t="str">
        <f>トータル!B218&amp;""</f>
        <v>SUNRISE DRAGON</v>
      </c>
      <c r="C9" s="1582"/>
      <c r="D9" s="1582"/>
      <c r="E9" s="1582"/>
      <c r="F9" s="1022" t="str">
        <f>トータル!C218&amp;""</f>
        <v>2626S</v>
      </c>
      <c r="G9" s="1022"/>
      <c r="H9" s="1022" t="str">
        <f>トータル!D218&amp;""</f>
        <v>11/08-08</v>
      </c>
      <c r="I9" s="1022"/>
      <c r="J9" s="1022" t="str">
        <f>トータル!F218&amp;""</f>
        <v>11/02</v>
      </c>
      <c r="K9" s="1022"/>
      <c r="L9" s="1022" t="str">
        <f>トータル!H218&amp;""</f>
        <v>11/02</v>
      </c>
      <c r="M9" s="1022"/>
      <c r="N9" s="1022" t="str">
        <f>トータル!I218&amp;""</f>
        <v>11/16</v>
      </c>
      <c r="O9" s="1022"/>
      <c r="P9" s="1022" t="str">
        <f>トータル!K218&amp;""</f>
        <v>SITC</v>
      </c>
      <c r="Q9" s="1022"/>
      <c r="R9" s="310"/>
      <c r="S9" s="285" t="s">
        <v>135</v>
      </c>
      <c r="T9" s="300"/>
      <c r="U9" s="300"/>
      <c r="V9" s="300"/>
      <c r="W9" s="300"/>
      <c r="X9" s="300"/>
      <c r="Y9" s="300"/>
      <c r="Z9" s="296"/>
      <c r="AA9" s="296"/>
      <c r="AB9" s="299"/>
      <c r="AC9" s="251"/>
    </row>
    <row r="10" spans="1:29" ht="22.15" customHeight="1">
      <c r="A10" s="720"/>
      <c r="B10" s="1584" t="str">
        <f>トータル!B219</f>
        <v>C VESSEL</v>
      </c>
      <c r="C10" s="1584"/>
      <c r="D10" s="1584"/>
      <c r="E10" s="1584"/>
      <c r="F10" s="1301" t="str">
        <f>トータル!C219</f>
        <v>C</v>
      </c>
      <c r="G10" s="1301"/>
      <c r="H10" s="1301" t="str">
        <f>トータル!D219&amp;""</f>
        <v>11/15-15</v>
      </c>
      <c r="I10" s="1301"/>
      <c r="J10" s="1301" t="str">
        <f>トータル!F219&amp;""</f>
        <v>11/10</v>
      </c>
      <c r="K10" s="1301"/>
      <c r="L10" s="1301" t="str">
        <f>トータル!H219&amp;""</f>
        <v>11/10</v>
      </c>
      <c r="M10" s="1301"/>
      <c r="N10" s="1301" t="str">
        <f>トータル!I219&amp;""</f>
        <v>11/23</v>
      </c>
      <c r="O10" s="1301"/>
      <c r="P10" s="1301" t="str">
        <f>トータル!K219&amp;""</f>
        <v>SITC</v>
      </c>
      <c r="Q10" s="1301"/>
      <c r="R10" s="396"/>
      <c r="S10" s="295"/>
      <c r="T10" s="301"/>
      <c r="U10" s="301"/>
      <c r="V10" s="301"/>
      <c r="W10" s="301"/>
      <c r="X10" s="301"/>
      <c r="Y10" s="301"/>
      <c r="Z10" s="298"/>
      <c r="AA10" s="298"/>
      <c r="AB10" s="299"/>
      <c r="AC10" s="251"/>
    </row>
    <row r="11" spans="1:29" ht="22.15" customHeight="1">
      <c r="A11" s="720"/>
      <c r="B11" s="1584" t="str">
        <f>トータル!B220</f>
        <v xml:space="preserve">D VESSEL </v>
      </c>
      <c r="C11" s="1584"/>
      <c r="D11" s="1584"/>
      <c r="E11" s="1584"/>
      <c r="F11" s="1301" t="str">
        <f>トータル!C220</f>
        <v>D</v>
      </c>
      <c r="G11" s="1301"/>
      <c r="H11" s="1301" t="str">
        <f>トータル!D220&amp;""</f>
        <v>11/22-22</v>
      </c>
      <c r="I11" s="1301"/>
      <c r="J11" s="1301" t="str">
        <f>トータル!F220</f>
        <v>11/17</v>
      </c>
      <c r="K11" s="1301"/>
      <c r="L11" s="1301" t="str">
        <f>トータル!H220</f>
        <v>11/17</v>
      </c>
      <c r="M11" s="1301"/>
      <c r="N11" s="1301" t="str">
        <f>トータル!I220&amp;""</f>
        <v>11/30</v>
      </c>
      <c r="O11" s="1301"/>
      <c r="P11" s="1301" t="str">
        <f>トータル!K220&amp;""</f>
        <v>SITC</v>
      </c>
      <c r="Q11" s="1301"/>
      <c r="R11" s="396"/>
      <c r="S11" s="360" t="s">
        <v>157</v>
      </c>
      <c r="T11" s="297"/>
      <c r="U11" s="297"/>
      <c r="V11" s="297"/>
      <c r="W11" s="297"/>
      <c r="X11" s="297"/>
      <c r="Y11" s="298"/>
      <c r="Z11" s="298"/>
      <c r="AA11" s="298"/>
      <c r="AB11" s="299"/>
      <c r="AC11" s="251"/>
    </row>
    <row r="12" spans="1:29" ht="22.15" customHeight="1">
      <c r="A12" s="750"/>
      <c r="B12" s="1583" t="str">
        <f>トータル!B221</f>
        <v>E VESSEL</v>
      </c>
      <c r="C12" s="1583"/>
      <c r="D12" s="1583"/>
      <c r="E12" s="1583"/>
      <c r="F12" s="1300" t="str">
        <f>トータル!C221</f>
        <v>E</v>
      </c>
      <c r="G12" s="1300"/>
      <c r="H12" s="1300" t="str">
        <f>トータル!D221&amp;""</f>
        <v>11/29-29</v>
      </c>
      <c r="I12" s="1300"/>
      <c r="J12" s="1300" t="str">
        <f>トータル!F221&amp;""</f>
        <v>11/24</v>
      </c>
      <c r="K12" s="1300"/>
      <c r="L12" s="1300" t="str">
        <f>トータル!H221&amp;""</f>
        <v>11/24</v>
      </c>
      <c r="M12" s="1300"/>
      <c r="N12" s="1300" t="str">
        <f>トータル!I221&amp;""</f>
        <v>12/07</v>
      </c>
      <c r="O12" s="1300"/>
      <c r="P12" s="1300" t="str">
        <f>トータル!K221&amp;""</f>
        <v>SITC</v>
      </c>
      <c r="Q12" s="1300"/>
      <c r="R12" s="396"/>
      <c r="S12" s="315" t="s">
        <v>139</v>
      </c>
      <c r="T12" s="301"/>
      <c r="U12" s="301"/>
      <c r="V12" s="301"/>
      <c r="W12" s="301"/>
      <c r="X12" s="301"/>
      <c r="Y12" s="301"/>
      <c r="Z12" s="298"/>
      <c r="AA12" s="298"/>
      <c r="AB12" s="299"/>
      <c r="AC12" s="272"/>
    </row>
    <row r="13" spans="1:29" ht="22.15" customHeight="1">
      <c r="A13" s="852"/>
      <c r="B13" s="1585">
        <f>トータル!B222</f>
        <v>0</v>
      </c>
      <c r="C13" s="1585"/>
      <c r="D13" s="1585"/>
      <c r="E13" s="1585"/>
      <c r="F13" s="1036">
        <f>トータル!C222</f>
        <v>0</v>
      </c>
      <c r="G13" s="1036"/>
      <c r="H13" s="1036" t="str">
        <f>トータル!D222&amp;""</f>
        <v>12/06-06</v>
      </c>
      <c r="I13" s="1036"/>
      <c r="J13" s="1036" t="str">
        <f>トータル!F222&amp;""</f>
        <v>12/01</v>
      </c>
      <c r="K13" s="1036"/>
      <c r="L13" s="1036" t="str">
        <f>トータル!H222&amp;""</f>
        <v>12/01</v>
      </c>
      <c r="M13" s="1036"/>
      <c r="N13" s="1036" t="str">
        <f>トータル!I222&amp;""</f>
        <v>12/14</v>
      </c>
      <c r="O13" s="1036"/>
      <c r="P13" s="1036" t="str">
        <f>トータル!K222&amp;""</f>
        <v>SITC</v>
      </c>
      <c r="Q13" s="1036"/>
      <c r="R13" s="396"/>
      <c r="S13" s="359" t="s">
        <v>140</v>
      </c>
      <c r="T13" s="301"/>
      <c r="U13" s="301"/>
      <c r="V13" s="301"/>
      <c r="W13" s="301"/>
      <c r="X13" s="301"/>
      <c r="Y13" s="301"/>
      <c r="Z13" s="298"/>
      <c r="AA13" s="298"/>
      <c r="AB13" s="299"/>
      <c r="AC13" s="272"/>
    </row>
    <row r="14" spans="1:29" ht="22.15" customHeight="1">
      <c r="A14" s="852"/>
      <c r="B14" s="1585">
        <f>トータル!B223</f>
        <v>0</v>
      </c>
      <c r="C14" s="1585"/>
      <c r="D14" s="1585"/>
      <c r="E14" s="1585"/>
      <c r="F14" s="1036">
        <f>トータル!C223</f>
        <v>0</v>
      </c>
      <c r="G14" s="1036"/>
      <c r="H14" s="1036" t="str">
        <f>トータル!D223</f>
        <v>12/13-13</v>
      </c>
      <c r="I14" s="1036"/>
      <c r="J14" s="1036" t="str">
        <f>トータル!F223</f>
        <v>12/08</v>
      </c>
      <c r="K14" s="1036"/>
      <c r="L14" s="1036" t="str">
        <f>トータル!H223</f>
        <v>12/08</v>
      </c>
      <c r="M14" s="1036"/>
      <c r="N14" s="1036" t="str">
        <f>トータル!I223</f>
        <v>12/21</v>
      </c>
      <c r="O14" s="1036"/>
      <c r="P14" s="1036" t="str">
        <f>トータル!K223</f>
        <v>SITC</v>
      </c>
      <c r="Q14" s="1036"/>
      <c r="R14" s="396"/>
      <c r="S14" s="359" t="s">
        <v>851</v>
      </c>
      <c r="T14" s="297"/>
      <c r="U14" s="297"/>
      <c r="V14" s="297"/>
      <c r="W14" s="297"/>
      <c r="X14" s="297"/>
      <c r="Y14" s="298"/>
      <c r="Z14" s="298"/>
      <c r="AA14" s="298"/>
      <c r="AB14" s="299"/>
      <c r="AC14" s="272"/>
    </row>
    <row r="15" spans="1:29" ht="22.15" customHeight="1">
      <c r="A15" s="365"/>
      <c r="B15" s="365"/>
      <c r="C15" s="365"/>
      <c r="D15" s="365"/>
      <c r="E15" s="365"/>
      <c r="F15" s="365"/>
      <c r="G15" s="365"/>
      <c r="H15" s="365"/>
      <c r="I15" s="365"/>
      <c r="J15" s="365"/>
      <c r="K15" s="365"/>
      <c r="L15" s="365"/>
      <c r="M15" s="365"/>
      <c r="N15" s="365"/>
      <c r="O15" s="365"/>
      <c r="P15" s="365"/>
      <c r="Q15" s="365"/>
      <c r="R15" s="8"/>
      <c r="S15" s="293"/>
      <c r="T15" s="306"/>
      <c r="U15" s="306"/>
      <c r="V15" s="306"/>
      <c r="W15" s="306"/>
      <c r="X15" s="306"/>
      <c r="Y15" s="306"/>
      <c r="Z15" s="306"/>
      <c r="AA15" s="306"/>
      <c r="AB15" s="244"/>
      <c r="AC15" s="202"/>
    </row>
    <row r="16" spans="1:29" ht="19" customHeight="1">
      <c r="A16" s="94"/>
      <c r="B16" s="4"/>
      <c r="C16" s="4"/>
      <c r="D16" s="4"/>
      <c r="E16" s="4"/>
      <c r="F16" s="8"/>
      <c r="G16" s="8"/>
      <c r="H16" s="9"/>
      <c r="I16" s="9"/>
      <c r="J16" s="9"/>
      <c r="K16" s="9"/>
      <c r="L16" s="9"/>
      <c r="M16" s="9"/>
      <c r="N16" s="9"/>
      <c r="O16" s="9"/>
      <c r="P16" s="9"/>
      <c r="Q16" s="9"/>
      <c r="R16" s="8"/>
      <c r="S16" s="293"/>
      <c r="T16" s="306"/>
      <c r="U16" s="306"/>
      <c r="V16" s="306"/>
      <c r="W16" s="306"/>
      <c r="X16" s="306"/>
      <c r="Y16" s="306"/>
      <c r="Z16" s="306"/>
      <c r="AA16" s="306"/>
      <c r="AB16" s="244"/>
      <c r="AC16" s="202"/>
    </row>
    <row r="17" spans="1:29" ht="22.15" customHeight="1">
      <c r="A17" s="1100" t="s">
        <v>150</v>
      </c>
      <c r="B17" s="1100"/>
      <c r="C17" s="1100"/>
      <c r="D17" s="1100"/>
      <c r="E17" s="1100"/>
      <c r="F17" s="1100"/>
      <c r="G17" s="1100"/>
      <c r="H17" s="1100"/>
      <c r="I17" s="1100"/>
      <c r="J17" s="1100"/>
      <c r="K17" s="1100"/>
      <c r="L17" s="1100"/>
      <c r="M17" s="1100"/>
      <c r="N17" s="180"/>
      <c r="O17" s="9"/>
      <c r="P17" s="1306" t="s">
        <v>108</v>
      </c>
      <c r="Q17" s="1306"/>
      <c r="R17" s="1306"/>
      <c r="S17" s="1306"/>
      <c r="T17" s="1306"/>
      <c r="U17" s="1306"/>
      <c r="V17" s="1306"/>
      <c r="W17" s="1306"/>
      <c r="X17" s="1306"/>
      <c r="Y17" s="1306"/>
      <c r="Z17" s="1306"/>
      <c r="AA17" s="1306"/>
      <c r="AB17" s="1306"/>
      <c r="AC17" s="1306"/>
    </row>
    <row r="18" spans="1:29" ht="22.15" customHeight="1">
      <c r="A18" s="1547" t="s">
        <v>380</v>
      </c>
      <c r="B18" s="1547"/>
      <c r="C18" s="1547"/>
      <c r="D18" s="1547"/>
      <c r="E18" s="1547"/>
      <c r="F18" s="1547"/>
      <c r="G18" s="1547"/>
      <c r="H18" s="1547"/>
      <c r="I18" s="1547"/>
      <c r="J18" s="1547"/>
      <c r="K18" s="1547"/>
      <c r="L18" s="1547"/>
      <c r="M18" s="1547"/>
      <c r="N18" s="181"/>
      <c r="O18" s="9"/>
      <c r="P18" s="1547" t="s">
        <v>115</v>
      </c>
      <c r="Q18" s="1547"/>
      <c r="R18" s="1547"/>
      <c r="S18" s="1547"/>
      <c r="T18" s="1547"/>
      <c r="U18" s="1547"/>
      <c r="V18" s="1547"/>
      <c r="W18" s="1547"/>
      <c r="X18" s="1547"/>
      <c r="Y18" s="1547"/>
      <c r="Z18" s="1547"/>
      <c r="AA18" s="1547"/>
      <c r="AB18" s="1547"/>
      <c r="AC18" s="1547"/>
    </row>
    <row r="19" spans="1:29" ht="22.15" customHeight="1">
      <c r="A19" s="1547"/>
      <c r="B19" s="1547"/>
      <c r="C19" s="1547"/>
      <c r="D19" s="1547"/>
      <c r="E19" s="1547"/>
      <c r="F19" s="1547"/>
      <c r="G19" s="1547"/>
      <c r="H19" s="1547"/>
      <c r="I19" s="1547"/>
      <c r="J19" s="1547"/>
      <c r="K19" s="1547"/>
      <c r="L19" s="1547"/>
      <c r="M19" s="1547"/>
      <c r="N19" s="181"/>
      <c r="O19" s="9"/>
      <c r="P19" s="1547"/>
      <c r="Q19" s="1547"/>
      <c r="R19" s="1547"/>
      <c r="S19" s="1547"/>
      <c r="T19" s="1547"/>
      <c r="U19" s="1547"/>
      <c r="V19" s="1547"/>
      <c r="W19" s="1547"/>
      <c r="X19" s="1547"/>
      <c r="Y19" s="1547"/>
      <c r="Z19" s="1547"/>
      <c r="AA19" s="1547"/>
      <c r="AB19" s="1547"/>
      <c r="AC19" s="1547"/>
    </row>
    <row r="20" spans="1:29" ht="22.15" customHeight="1">
      <c r="A20" s="1547"/>
      <c r="B20" s="1547"/>
      <c r="C20" s="1547"/>
      <c r="D20" s="1547"/>
      <c r="E20" s="1547"/>
      <c r="F20" s="1547"/>
      <c r="G20" s="1547"/>
      <c r="H20" s="1547"/>
      <c r="I20" s="1547"/>
      <c r="J20" s="1547"/>
      <c r="K20" s="1547"/>
      <c r="L20" s="1547"/>
      <c r="M20" s="1547"/>
      <c r="N20" s="181"/>
      <c r="P20" s="1547"/>
      <c r="Q20" s="1547"/>
      <c r="R20" s="1547"/>
      <c r="S20" s="1547"/>
      <c r="T20" s="1547"/>
      <c r="U20" s="1547"/>
      <c r="V20" s="1547"/>
      <c r="W20" s="1547"/>
      <c r="X20" s="1547"/>
      <c r="Y20" s="1547"/>
      <c r="Z20" s="1547"/>
      <c r="AA20" s="1547"/>
      <c r="AB20" s="1547"/>
      <c r="AC20" s="1547"/>
    </row>
    <row r="21" spans="1:29" ht="36.65" customHeight="1">
      <c r="A21" s="1547"/>
      <c r="B21" s="1547"/>
      <c r="C21" s="1547"/>
      <c r="D21" s="1547"/>
      <c r="E21" s="1547"/>
      <c r="F21" s="1547"/>
      <c r="G21" s="1547"/>
      <c r="H21" s="1547"/>
      <c r="I21" s="1547"/>
      <c r="J21" s="1547"/>
      <c r="K21" s="1547"/>
      <c r="L21" s="1547"/>
      <c r="M21" s="1547"/>
      <c r="N21" s="181"/>
      <c r="P21" s="1547"/>
      <c r="Q21" s="1547"/>
      <c r="R21" s="1547"/>
      <c r="S21" s="1547"/>
      <c r="T21" s="1547"/>
      <c r="U21" s="1547"/>
      <c r="V21" s="1547"/>
      <c r="W21" s="1547"/>
      <c r="X21" s="1547"/>
      <c r="Y21" s="1547"/>
      <c r="Z21" s="1547"/>
      <c r="AA21" s="1547"/>
      <c r="AB21" s="1547"/>
      <c r="AC21" s="1547"/>
    </row>
    <row r="22" spans="1:29" ht="22.15" customHeight="1">
      <c r="A22" s="98"/>
      <c r="B22" s="30"/>
      <c r="C22" s="30"/>
      <c r="D22" s="30"/>
      <c r="E22" s="30"/>
      <c r="F22" s="29"/>
      <c r="G22" s="29"/>
      <c r="H22" s="31"/>
      <c r="I22" s="31"/>
      <c r="J22" s="31"/>
      <c r="K22" s="31"/>
      <c r="L22" s="31"/>
      <c r="M22" s="31"/>
      <c r="N22" s="31"/>
      <c r="O22" s="31"/>
      <c r="P22" s="32"/>
      <c r="Q22" s="32"/>
      <c r="R22" s="8"/>
      <c r="S22" s="2"/>
      <c r="T22" s="4"/>
      <c r="U22" s="4"/>
      <c r="V22" s="4"/>
      <c r="W22" s="4"/>
      <c r="X22" s="4"/>
      <c r="Y22" s="4"/>
      <c r="Z22" s="4"/>
      <c r="AA22" s="4"/>
      <c r="AB22" s="4"/>
    </row>
    <row r="23" spans="1:29" customFormat="1" ht="22.15" customHeight="1">
      <c r="A23" s="932" t="s">
        <v>41</v>
      </c>
      <c r="B23" s="932"/>
      <c r="C23" s="932"/>
      <c r="D23" s="932"/>
      <c r="E23" s="932"/>
      <c r="F23" s="932"/>
      <c r="G23" s="932"/>
      <c r="H23" s="932"/>
      <c r="I23" s="932"/>
      <c r="J23" s="932"/>
      <c r="K23" s="932"/>
      <c r="L23" s="932"/>
      <c r="M23" s="932"/>
      <c r="N23" s="932"/>
      <c r="O23" s="932"/>
      <c r="P23" s="932"/>
      <c r="Q23" s="932"/>
      <c r="R23" s="932"/>
      <c r="S23" s="932"/>
      <c r="T23" s="932"/>
      <c r="U23" s="932"/>
      <c r="V23" s="932"/>
      <c r="W23" s="932"/>
      <c r="X23" s="932"/>
      <c r="Y23" s="932"/>
      <c r="Z23" s="932"/>
      <c r="AA23" s="932"/>
      <c r="AB23" s="932"/>
      <c r="AC23" s="932"/>
    </row>
    <row r="24" spans="1:29" customFormat="1" ht="22.15" customHeight="1">
      <c r="A24" s="923" t="s">
        <v>42</v>
      </c>
      <c r="B24" s="923"/>
      <c r="C24" s="923"/>
      <c r="D24" s="923"/>
      <c r="E24" s="923"/>
      <c r="F24" s="923"/>
      <c r="G24" s="923"/>
      <c r="H24" s="923"/>
      <c r="I24" s="923"/>
      <c r="J24" s="923"/>
      <c r="K24" s="923"/>
      <c r="L24" s="923"/>
      <c r="M24" s="923"/>
      <c r="N24" s="923"/>
      <c r="O24" s="923"/>
      <c r="P24" s="923"/>
      <c r="Q24" s="923"/>
      <c r="R24" s="923"/>
      <c r="S24" s="923"/>
      <c r="T24" s="923"/>
      <c r="U24" s="923"/>
      <c r="V24" s="923"/>
      <c r="W24" s="923"/>
      <c r="X24" s="923"/>
      <c r="Y24" s="923"/>
      <c r="Z24" s="923"/>
      <c r="AA24" s="923"/>
      <c r="AB24" s="923"/>
      <c r="AC24" s="923"/>
    </row>
    <row r="25" spans="1:29" customFormat="1" ht="18" customHeight="1">
      <c r="A25" s="924" t="s">
        <v>43</v>
      </c>
      <c r="B25" s="924"/>
      <c r="C25" s="924"/>
      <c r="D25" s="924"/>
      <c r="E25" s="924"/>
      <c r="F25" s="924"/>
      <c r="G25" s="924"/>
      <c r="H25" s="924"/>
      <c r="I25" s="924"/>
      <c r="J25" s="924"/>
      <c r="K25" s="924"/>
      <c r="L25" s="924"/>
      <c r="M25" s="924"/>
      <c r="N25" s="924"/>
      <c r="O25" s="924"/>
      <c r="P25" s="924"/>
      <c r="Q25" s="924"/>
      <c r="R25" s="924"/>
      <c r="S25" s="924"/>
      <c r="T25" s="924"/>
      <c r="U25" s="924"/>
      <c r="V25" s="924"/>
      <c r="W25" s="924"/>
      <c r="X25" s="924"/>
      <c r="Y25" s="924"/>
      <c r="Z25" s="924"/>
      <c r="AA25" s="924"/>
      <c r="AB25" s="924"/>
      <c r="AC25" s="924"/>
    </row>
    <row r="26" spans="1:29" ht="18" customHeight="1"/>
    <row r="27" spans="1:29" ht="18" customHeight="1"/>
    <row r="28" spans="1:29" ht="18" customHeight="1"/>
  </sheetData>
  <mergeCells count="88">
    <mergeCell ref="L11:M11"/>
    <mergeCell ref="P9:Q9"/>
    <mergeCell ref="B10:E10"/>
    <mergeCell ref="F10:G10"/>
    <mergeCell ref="H10:I10"/>
    <mergeCell ref="J10:K10"/>
    <mergeCell ref="L10:M10"/>
    <mergeCell ref="N10:O10"/>
    <mergeCell ref="P10:Q10"/>
    <mergeCell ref="B9:E9"/>
    <mergeCell ref="F9:G9"/>
    <mergeCell ref="H9:I9"/>
    <mergeCell ref="J9:K9"/>
    <mergeCell ref="L9:M9"/>
    <mergeCell ref="N9:O9"/>
    <mergeCell ref="P17:AC17"/>
    <mergeCell ref="N11:O11"/>
    <mergeCell ref="B13:E13"/>
    <mergeCell ref="F13:G13"/>
    <mergeCell ref="H13:I13"/>
    <mergeCell ref="J13:K13"/>
    <mergeCell ref="L13:M13"/>
    <mergeCell ref="N13:O13"/>
    <mergeCell ref="P13:Q13"/>
    <mergeCell ref="B14:E14"/>
    <mergeCell ref="F14:G14"/>
    <mergeCell ref="H14:I14"/>
    <mergeCell ref="J14:K14"/>
    <mergeCell ref="L14:M14"/>
    <mergeCell ref="N14:O14"/>
    <mergeCell ref="P14:Q14"/>
    <mergeCell ref="F6:G6"/>
    <mergeCell ref="A25:AC25"/>
    <mergeCell ref="A18:M21"/>
    <mergeCell ref="P18:AC21"/>
    <mergeCell ref="P11:Q11"/>
    <mergeCell ref="B12:E12"/>
    <mergeCell ref="F12:G12"/>
    <mergeCell ref="H12:I12"/>
    <mergeCell ref="J12:K12"/>
    <mergeCell ref="L12:M12"/>
    <mergeCell ref="N12:O12"/>
    <mergeCell ref="P12:Q12"/>
    <mergeCell ref="B11:E11"/>
    <mergeCell ref="F11:G11"/>
    <mergeCell ref="H11:I11"/>
    <mergeCell ref="J11:K11"/>
    <mergeCell ref="B5:E5"/>
    <mergeCell ref="F5:G5"/>
    <mergeCell ref="H5:I5"/>
    <mergeCell ref="J5:K5"/>
    <mergeCell ref="L5:M5"/>
    <mergeCell ref="N5:O5"/>
    <mergeCell ref="P5:Q5"/>
    <mergeCell ref="H7:I7"/>
    <mergeCell ref="J7:K7"/>
    <mergeCell ref="L7:M7"/>
    <mergeCell ref="N7:O7"/>
    <mergeCell ref="P7:Q7"/>
    <mergeCell ref="J6:K6"/>
    <mergeCell ref="H6:I6"/>
    <mergeCell ref="A1:AC1"/>
    <mergeCell ref="Z2:AC2"/>
    <mergeCell ref="A3:I3"/>
    <mergeCell ref="J3:AC3"/>
    <mergeCell ref="B4:E4"/>
    <mergeCell ref="F4:G4"/>
    <mergeCell ref="H4:I4"/>
    <mergeCell ref="J4:K4"/>
    <mergeCell ref="L4:M4"/>
    <mergeCell ref="N4:O4"/>
    <mergeCell ref="P4:Q4"/>
    <mergeCell ref="A24:AC24"/>
    <mergeCell ref="A23:AC23"/>
    <mergeCell ref="B6:E6"/>
    <mergeCell ref="P6:Q6"/>
    <mergeCell ref="N6:O6"/>
    <mergeCell ref="L6:M6"/>
    <mergeCell ref="N8:O8"/>
    <mergeCell ref="P8:Q8"/>
    <mergeCell ref="B8:E8"/>
    <mergeCell ref="F8:G8"/>
    <mergeCell ref="H8:I8"/>
    <mergeCell ref="J8:K8"/>
    <mergeCell ref="L8:M8"/>
    <mergeCell ref="B7:E7"/>
    <mergeCell ref="F7:G7"/>
    <mergeCell ref="A17:M17"/>
  </mergeCells>
  <phoneticPr fontId="1"/>
  <conditionalFormatting sqref="A5">
    <cfRule type="containsText" dxfId="98" priority="13" operator="containsText" text="●">
      <formula>NOT(ISERROR(SEARCH("●",A5)))</formula>
    </cfRule>
    <cfRule type="containsText" dxfId="97" priority="14" operator="containsText" text="×">
      <formula>NOT(ISERROR(SEARCH("×",A5)))</formula>
    </cfRule>
    <cfRule type="containsText" dxfId="96" priority="15" operator="containsText" text="▲">
      <formula>NOT(ISERROR(SEARCH("▲",A5)))</formula>
    </cfRule>
    <cfRule type="containsText" dxfId="95" priority="16" operator="containsText" text="●">
      <formula>NOT(ISERROR(SEARCH("●",A5)))</formula>
    </cfRule>
    <cfRule type="containsText" dxfId="94" priority="17" operator="containsText" text="×">
      <formula>NOT(ISERROR(SEARCH("×",A5)))</formula>
    </cfRule>
    <cfRule type="containsText" dxfId="93" priority="18" operator="containsText" text="▲">
      <formula>NOT(ISERROR(SEARCH("▲",A5)))</formula>
    </cfRule>
    <cfRule type="containsText" dxfId="92" priority="19" operator="containsText" text="●">
      <formula>NOT(ISERROR(SEARCH("●",A5)))</formula>
    </cfRule>
  </conditionalFormatting>
  <conditionalFormatting sqref="A5:A11">
    <cfRule type="containsText" dxfId="91" priority="28" operator="containsText" text="×">
      <formula>NOT(ISERROR(SEARCH("×",A5)))</formula>
    </cfRule>
    <cfRule type="containsText" dxfId="90" priority="29" operator="containsText" text="●">
      <formula>NOT(ISERROR(SEARCH("●",A5)))</formula>
    </cfRule>
  </conditionalFormatting>
  <conditionalFormatting sqref="A5:A11">
    <cfRule type="containsText" dxfId="89" priority="25" operator="containsText" text="▲">
      <formula>NOT(ISERROR(SEARCH("▲",A5)))</formula>
    </cfRule>
  </conditionalFormatting>
  <conditionalFormatting sqref="A8">
    <cfRule type="containsText" dxfId="88" priority="20" operator="containsText" text="●">
      <formula>NOT(ISERROR(SEARCH("●",A8)))</formula>
    </cfRule>
    <cfRule type="containsText" dxfId="87" priority="21" operator="containsText" text="×">
      <formula>NOT(ISERROR(SEARCH("×",A8)))</formula>
    </cfRule>
    <cfRule type="containsText" dxfId="86" priority="22" operator="containsText" text="▲">
      <formula>NOT(ISERROR(SEARCH("▲",A8)))</formula>
    </cfRule>
    <cfRule type="containsText" dxfId="85" priority="23" operator="containsText" text="●">
      <formula>NOT(ISERROR(SEARCH("●",A8)))</formula>
    </cfRule>
    <cfRule type="containsText" dxfId="84" priority="24" operator="containsText" text="×">
      <formula>NOT(ISERROR(SEARCH("×",A8)))</formula>
    </cfRule>
    <cfRule type="containsText" dxfId="83" priority="26" operator="containsText" text="●">
      <formula>NOT(ISERROR(SEARCH("●",A8)))</formula>
    </cfRule>
  </conditionalFormatting>
  <conditionalFormatting sqref="A12:A14">
    <cfRule type="containsText" dxfId="82" priority="10" operator="containsText" text="▲">
      <formula>NOT(ISERROR(SEARCH("▲",A12)))</formula>
    </cfRule>
    <cfRule type="containsText" dxfId="81" priority="11" operator="containsText" text="×">
      <formula>NOT(ISERROR(SEARCH("×",A12)))</formula>
    </cfRule>
    <cfRule type="containsText" dxfId="80" priority="12" operator="containsText" text="●">
      <formula>NOT(ISERROR(SEARCH("●",A12)))</formula>
    </cfRule>
  </conditionalFormatting>
  <conditionalFormatting sqref="A6">
    <cfRule type="containsText" dxfId="79" priority="4" operator="containsText" text="●">
      <formula>NOT(ISERROR(SEARCH("●",A6)))</formula>
    </cfRule>
    <cfRule type="containsText" dxfId="78" priority="5" operator="containsText" text="×">
      <formula>NOT(ISERROR(SEARCH("×",A6)))</formula>
    </cfRule>
    <cfRule type="containsText" dxfId="77" priority="6" operator="containsText" text="▲">
      <formula>NOT(ISERROR(SEARCH("▲",A6)))</formula>
    </cfRule>
    <cfRule type="containsText" dxfId="76" priority="7" operator="containsText" text="●">
      <formula>NOT(ISERROR(SEARCH("●",A6)))</formula>
    </cfRule>
    <cfRule type="containsText" dxfId="75" priority="8" operator="containsText" text="×">
      <formula>NOT(ISERROR(SEARCH("×",A6)))</formula>
    </cfRule>
    <cfRule type="containsText" dxfId="74" priority="9" operator="containsText" text="●">
      <formula>NOT(ISERROR(SEARCH("●",A6)))</formula>
    </cfRule>
  </conditionalFormatting>
  <conditionalFormatting sqref="A10:A11">
    <cfRule type="containsText" dxfId="73" priority="1" operator="containsText" text="▲">
      <formula>NOT(ISERROR(SEARCH("▲",A10)))</formula>
    </cfRule>
    <cfRule type="containsText" dxfId="72" priority="2" operator="containsText" text="×">
      <formula>NOT(ISERROR(SEARCH("×",A10)))</formula>
    </cfRule>
    <cfRule type="containsText" dxfId="71" priority="3" operator="containsText" text="●">
      <formula>NOT(ISERROR(SEARCH("●",A10)))</formula>
    </cfRule>
  </conditionalFormatting>
  <hyperlinks>
    <hyperlink ref="S5:AA5" r:id="rId1" display="【重要】"/>
    <hyperlink ref="S8:AA10" r:id="rId2" display="【推奨】"/>
    <hyperlink ref="S12:AA12" r:id="rId3" display="【推奨】"/>
    <hyperlink ref="S4:S5" r:id="rId4" display="【重要】"/>
    <hyperlink ref="S8" r:id="rId5" display="【推奨】"/>
    <hyperlink ref="S9" r:id="rId6" display="【推奨】"/>
    <hyperlink ref="S13:AA13" r:id="rId7" display="【推奨】"/>
    <hyperlink ref="S5" r:id="rId8"/>
    <hyperlink ref="S7" r:id="rId9"/>
  </hyperlinks>
  <pageMargins left="0" right="0.19685039370078741" top="0" bottom="0" header="0" footer="0"/>
  <pageSetup paperSize="9" scale="94" orientation="landscape" r:id="rId10"/>
  <drawing r:id="rId1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A35FF6D-AB12-45D6-B583-DB8BF8FDCDF6}">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27</vt:i4>
      </vt:variant>
      <vt:variant>
        <vt:lpstr>Named Ranges</vt:lpstr>
      </vt:variant>
      <vt:variant>
        <vt:i4>24</vt:i4>
      </vt:variant>
    </vt:vector>
  </HeadingPairs>
  <TitlesOfParts>
    <vt:vector size="51" baseType="lpstr">
      <vt:lpstr>船社①</vt:lpstr>
      <vt:lpstr>船社②</vt:lpstr>
      <vt:lpstr>目次</vt:lpstr>
      <vt:lpstr>トータル</vt:lpstr>
      <vt:lpstr>1.PUS(横浜出港)</vt:lpstr>
      <vt:lpstr>2.PUS(東京出港）</vt:lpstr>
      <vt:lpstr>3.INH</vt:lpstr>
      <vt:lpstr>4.JBA</vt:lpstr>
      <vt:lpstr>6.KLG</vt:lpstr>
      <vt:lpstr>7.TCG</vt:lpstr>
      <vt:lpstr>8.KHH</vt:lpstr>
      <vt:lpstr>9.HKG</vt:lpstr>
      <vt:lpstr>10.SIN</vt:lpstr>
      <vt:lpstr>11.PKG</vt:lpstr>
      <vt:lpstr>12.JKT</vt:lpstr>
      <vt:lpstr>13.MNL</vt:lpstr>
      <vt:lpstr>14.BKK</vt:lpstr>
      <vt:lpstr>15.LCB</vt:lpstr>
      <vt:lpstr>16.HCH</vt:lpstr>
      <vt:lpstr>17.HPH</vt:lpstr>
      <vt:lpstr>18.SHA</vt:lpstr>
      <vt:lpstr>19.XIN</vt:lpstr>
      <vt:lpstr>20.DLC</vt:lpstr>
      <vt:lpstr>宇徳CFS搬入先情報</vt:lpstr>
      <vt:lpstr>21.TAO</vt:lpstr>
      <vt:lpstr>22.NIB</vt:lpstr>
      <vt:lpstr>23.XIA</vt:lpstr>
      <vt:lpstr>'1.PUS(横浜出港)'!Print_Area</vt:lpstr>
      <vt:lpstr>'10.SIN'!Print_Area</vt:lpstr>
      <vt:lpstr>'11.PKG'!Print_Area</vt:lpstr>
      <vt:lpstr>'12.JKT'!Print_Area</vt:lpstr>
      <vt:lpstr>'13.MNL'!Print_Area</vt:lpstr>
      <vt:lpstr>'14.BKK'!Print_Area</vt:lpstr>
      <vt:lpstr>'15.LCB'!Print_Area</vt:lpstr>
      <vt:lpstr>'17.HPH'!Print_Area</vt:lpstr>
      <vt:lpstr>'18.SHA'!Print_Area</vt:lpstr>
      <vt:lpstr>'19.XIN'!Print_Area</vt:lpstr>
      <vt:lpstr>'2.PUS(東京出港）'!Print_Area</vt:lpstr>
      <vt:lpstr>'20.DLC'!Print_Area</vt:lpstr>
      <vt:lpstr>'21.TAO'!Print_Area</vt:lpstr>
      <vt:lpstr>'22.NIB'!Print_Area</vt:lpstr>
      <vt:lpstr>'23.XIA'!Print_Area</vt:lpstr>
      <vt:lpstr>'3.INH'!Print_Area</vt:lpstr>
      <vt:lpstr>'4.JBA'!Print_Area</vt:lpstr>
      <vt:lpstr>'6.KLG'!Print_Area</vt:lpstr>
      <vt:lpstr>'7.TCG'!Print_Area</vt:lpstr>
      <vt:lpstr>'8.KHH'!Print_Area</vt:lpstr>
      <vt:lpstr>'9.HKG'!Print_Area</vt:lpstr>
      <vt:lpstr>宇徳CFS搬入先情報!Print_Area</vt:lpstr>
      <vt:lpstr>目次!Print_Area</vt:lpstr>
      <vt:lpstr>TU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Phan Thi Thao Nguyen</cp:lastModifiedBy>
  <cp:lastPrinted>2026-10-08T04:31:25Z</cp:lastPrinted>
  <dcterms:created xsi:type="dcterms:W3CDTF">2020-03-25T13:15:19Z</dcterms:created>
  <dcterms:modified xsi:type="dcterms:W3CDTF">2026-10-08T04:32:01Z</dcterms:modified>
</cp:coreProperties>
</file>